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BA554BCB-9EB0-4D13-B3CB-B29C9E48F084}" xr6:coauthVersionLast="47" xr6:coauthVersionMax="47" xr10:uidLastSave="{00000000-0000-0000-0000-000000000000}"/>
  <bookViews>
    <workbookView xWindow="29760" yWindow="960" windowWidth="23040" windowHeight="1222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s="1"/>
  <c r="BE43" i="7"/>
  <c r="AM43" i="7"/>
  <c r="U43" i="7"/>
  <c r="E43" i="7"/>
  <c r="C43" i="7"/>
  <c r="DG42" i="7"/>
  <c r="CQ42" i="7"/>
  <c r="CO42" i="7" s="1"/>
  <c r="BY42" i="7"/>
  <c r="BW42" i="7"/>
  <c r="BE42" i="7"/>
  <c r="AM42" i="7"/>
  <c r="U42" i="7"/>
  <c r="E42" i="7"/>
  <c r="C42" i="7"/>
  <c r="DG41" i="7"/>
  <c r="CQ41" i="7"/>
  <c r="CO41" i="7"/>
  <c r="BY41" i="7"/>
  <c r="BW41" i="7" s="1"/>
  <c r="BE41" i="7"/>
  <c r="AM41" i="7"/>
  <c r="U41" i="7"/>
  <c r="E41" i="7"/>
  <c r="C41" i="7" s="1"/>
  <c r="DG40" i="7"/>
  <c r="CQ40" i="7"/>
  <c r="CO40" i="7"/>
  <c r="BY40" i="7"/>
  <c r="BW40" i="7"/>
  <c r="BE40" i="7"/>
  <c r="AM40" i="7"/>
  <c r="U40" i="7"/>
  <c r="E40" i="7"/>
  <c r="C40" i="7"/>
  <c r="DG39" i="7"/>
  <c r="CQ39" i="7"/>
  <c r="CO39" i="7"/>
  <c r="BY39" i="7"/>
  <c r="BW39" i="7"/>
  <c r="BE39" i="7"/>
  <c r="AM39" i="7"/>
  <c r="U39" i="7"/>
  <c r="E39" i="7"/>
  <c r="C39" i="7" s="1"/>
  <c r="DG38" i="7"/>
  <c r="CQ38" i="7"/>
  <c r="CO38" i="7"/>
  <c r="BY38" i="7"/>
  <c r="BW38" i="7"/>
  <c r="BE38" i="7"/>
  <c r="AM38" i="7"/>
  <c r="U38" i="7"/>
  <c r="E38" i="7"/>
  <c r="C38" i="7"/>
  <c r="DG37" i="7"/>
  <c r="CQ37" i="7"/>
  <c r="CO37" i="7"/>
  <c r="BY37" i="7"/>
  <c r="BE37" i="7"/>
  <c r="AM37" i="7"/>
  <c r="U37" i="7"/>
  <c r="E37" i="7"/>
  <c r="C37" i="7"/>
  <c r="DG36" i="7"/>
  <c r="CQ36" i="7"/>
  <c r="CO36" i="7" s="1"/>
  <c r="BY36" i="7"/>
  <c r="BE36" i="7"/>
  <c r="AM36" i="7"/>
  <c r="W36" i="7"/>
  <c r="E36" i="7"/>
  <c r="C36" i="7"/>
  <c r="DG35" i="7"/>
  <c r="CQ35" i="7"/>
  <c r="BY35" i="7"/>
  <c r="BE35" i="7"/>
  <c r="AM35" i="7"/>
  <c r="W35" i="7"/>
  <c r="E35" i="7"/>
  <c r="C35" i="7"/>
  <c r="DG34" i="7"/>
  <c r="CQ34" i="7"/>
  <c r="BY34" i="7"/>
  <c r="BE34" i="7"/>
  <c r="AO34" i="7"/>
  <c r="W34" i="7"/>
  <c r="E34" i="7"/>
  <c r="C34" i="7"/>
  <c r="U34" i="7" l="1"/>
  <c r="AM34" i="7" s="1"/>
  <c r="U35" i="7"/>
  <c r="U36" i="7" s="1"/>
  <c r="BW34" i="7" l="1"/>
  <c r="BW35" i="7" s="1"/>
  <c r="BW36" i="7" s="1"/>
  <c r="BW37" i="7" s="1"/>
  <c r="CO34" i="7" l="1"/>
  <c r="CO35" i="7" s="1"/>
</calcChain>
</file>

<file path=xl/sharedStrings.xml><?xml version="1.0" encoding="utf-8"?>
<sst xmlns="http://schemas.openxmlformats.org/spreadsheetml/2006/main" count="1069" uniqueCount="543">
  <si>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</si>
  <si>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</si>
  <si>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</si>
  <si>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</si>
  <si>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</si>
  <si>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</si>
  <si>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</si>
  <si>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</si>
  <si>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</si>
  <si>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</si>
  <si>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</si>
  <si>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</si>
  <si>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</si>
  <si>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</si>
  <si>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</si>
  <si>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類似団体内平均値と比較して有形固定資産減価償却率は高い値となった。将来負担比率は充当可能財源の減などにより1.1ポイント増となり、類似団体内平均値と比較すると高い値となっている。今後、将来負担比率の上昇を抑えながら、大磯町公共施設等総合管理計画に基づいた各施設の老朽化対策に取り組む。</t>
    <rPh sb="61" eb="62">
      <t>ゾウ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</si>
  <si>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</si>
  <si>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</si>
  <si>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</si>
  <si>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</si>
  <si>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</si>
  <si>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Ⅴ－２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</si>
  <si>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</si>
  <si>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</si>
  <si>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</si>
  <si>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</si>
  <si>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</si>
  <si>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</si>
  <si>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</si>
  <si>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</si>
  <si>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</si>
  <si>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</si>
  <si>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</si>
  <si>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</si>
  <si>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</si>
  <si>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大磯町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</si>
  <si>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</si>
  <si>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</si>
  <si>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</si>
  <si>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1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</si>
  <si>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</si>
  <si>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</si>
  <si>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</si>
  <si>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</si>
  <si>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</si>
  <si>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</si>
  <si>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</si>
  <si>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</si>
  <si>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</si>
  <si>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</si>
  <si>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</si>
  <si>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</si>
  <si>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</si>
  <si>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</si>
  <si>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</si>
  <si>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</si>
  <si>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</si>
  <si>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</si>
  <si>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</si>
  <si>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0.3</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</si>
  <si>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</si>
  <si>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</si>
  <si>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</si>
  <si>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</si>
  <si>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</si>
  <si>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</si>
  <si>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</si>
  <si>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</si>
  <si>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</si>
  <si>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</si>
  <si>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</si>
  <si>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</si>
  <si>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</si>
  <si>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</si>
  <si>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</si>
  <si>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</si>
  <si>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</si>
  <si>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</si>
  <si>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</si>
  <si>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</si>
  <si>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</si>
  <si>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</si>
  <si>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</si>
  <si>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5"/>
  </si>
  <si>
    <t>うち日本人(％)</t>
    <phoneticPr fontId="5"/>
  </si>
  <si>
    <t>-1.0</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</si>
  <si>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</si>
  <si>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</si>
  <si>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</si>
  <si>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</si>
  <si>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</si>
  <si>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</si>
  <si>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</si>
  <si>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</si>
  <si>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</si>
  <si>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</si>
  <si>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</si>
  <si>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</si>
  <si>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</si>
  <si>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</si>
  <si>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</si>
  <si>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</si>
  <si>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</si>
  <si>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</si>
  <si>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</si>
  <si>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</si>
  <si>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</si>
  <si>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</si>
  <si>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</si>
  <si>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</si>
  <si>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</si>
  <si>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</si>
  <si>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</si>
  <si>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</si>
  <si>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</si>
  <si>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</si>
  <si>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</si>
  <si>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</si>
  <si>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</si>
  <si>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</si>
  <si>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</si>
  <si>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</si>
  <si>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</si>
  <si>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</si>
  <si>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</si>
  <si>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</si>
  <si>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</si>
  <si>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</si>
  <si>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</si>
  <si>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</si>
  <si>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</si>
  <si>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</si>
  <si>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</si>
  <si>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</si>
  <si>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</si>
  <si>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</si>
  <si>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</si>
  <si>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</si>
  <si>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</si>
  <si>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</si>
  <si>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</si>
  <si>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</si>
  <si>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</si>
  <si>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</si>
  <si>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</si>
  <si>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</si>
  <si>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神奈川県大磯町</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</si>
  <si>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</si>
  <si>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</si>
  <si>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</si>
  <si>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</si>
  <si>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</si>
  <si>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</si>
  <si>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</si>
  <si>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</si>
  <si>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</si>
  <si>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</si>
  <si>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</si>
  <si>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</si>
  <si>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</si>
  <si>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</si>
  <si>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</si>
  <si>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</si>
  <si>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</si>
  <si>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</si>
  <si>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</si>
  <si>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</si>
  <si>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</si>
  <si>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</si>
  <si>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</si>
  <si>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</si>
  <si>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</si>
  <si>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</si>
  <si>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</si>
  <si>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</si>
  <si>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</si>
  <si>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</si>
  <si>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</si>
  <si>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</si>
  <si>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</si>
  <si>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</si>
  <si>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</si>
  <si>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</si>
  <si>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</si>
  <si>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</si>
  <si>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</si>
  <si>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</si>
  <si>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</si>
  <si>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</si>
  <si>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</si>
  <si>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</si>
  <si>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</si>
  <si>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</si>
  <si>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</si>
  <si>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</si>
  <si>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</si>
  <si>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</si>
  <si>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</si>
  <si>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</si>
  <si>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</si>
  <si>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</si>
  <si>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</si>
  <si>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</si>
  <si>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</si>
  <si>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</si>
  <si>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</si>
  <si>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</si>
  <si>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</si>
  <si>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</si>
  <si>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</si>
  <si>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</si>
  <si>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</si>
  <si>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</si>
  <si>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</si>
  <si>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</si>
  <si>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</si>
  <si>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</si>
  <si>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</si>
  <si>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</si>
  <si>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</si>
  <si>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</si>
  <si>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</si>
  <si>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</si>
  <si>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</si>
  <si>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</si>
  <si>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</si>
  <si>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</si>
  <si>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</si>
  <si>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</si>
  <si>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</si>
  <si>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</si>
  <si>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</si>
  <si>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</si>
  <si>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</si>
  <si>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</si>
  <si>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</si>
  <si>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</si>
  <si>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</si>
  <si>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</si>
  <si>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</si>
  <si>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</si>
  <si>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</si>
  <si>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</si>
  <si>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</si>
  <si>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</si>
  <si>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</si>
  <si>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</si>
  <si>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</si>
  <si>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</si>
  <si>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</si>
  <si>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</si>
  <si>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</si>
  <si>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</si>
  <si>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</si>
  <si>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</si>
  <si>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</si>
  <si>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</si>
  <si>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</si>
  <si>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</si>
  <si>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</si>
  <si>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</si>
  <si>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</si>
  <si>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</si>
  <si>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</si>
  <si>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</si>
  <si>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</si>
  <si>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</si>
  <si>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</si>
  <si>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</si>
  <si>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</si>
  <si>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</si>
  <si>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</si>
  <si>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</si>
  <si>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</si>
  <si>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</si>
  <si>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</si>
  <si>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</si>
  <si>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</si>
  <si>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</si>
  <si>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</si>
  <si>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</si>
  <si>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</si>
  <si>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</si>
  <si>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</si>
  <si>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</si>
  <si>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</si>
  <si>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</si>
  <si>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</si>
  <si>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</si>
  <si>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</si>
  <si>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</si>
  <si>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</si>
  <si>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</si>
  <si>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</si>
  <si>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</si>
  <si>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</si>
  <si>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</si>
  <si>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</si>
  <si>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神奈川県大磯町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</si>
  <si>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</si>
  <si>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</si>
  <si>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</si>
  <si>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</si>
  <si>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</si>
  <si>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</si>
  <si>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</si>
  <si>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</si>
  <si>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</si>
  <si>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</si>
  <si>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</si>
  <si>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</si>
  <si>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</si>
  <si>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</si>
  <si>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</si>
  <si>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</si>
  <si>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</si>
  <si>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</si>
  <si>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</si>
  <si>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</si>
  <si>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〇</t>
    <phoneticPr fontId="2"/>
  </si>
  <si>
    <t>大磯町土地開発公社</t>
    <rPh sb="0" eb="3">
      <t>オオイソマチ</t>
    </rPh>
    <rPh sb="3" eb="9">
      <t>トチカイハツコウシャ</t>
    </rPh>
    <phoneticPr fontId="2"/>
  </si>
  <si>
    <t>-</t>
    <phoneticPr fontId="2"/>
  </si>
  <si>
    <t>公益財団法人かながわ海岸美化財団</t>
    <rPh sb="0" eb="6">
      <t>コウエキザイダンホウジン</t>
    </rPh>
    <rPh sb="10" eb="16">
      <t>カイガンビカザイダン</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</si>
  <si>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</si>
  <si>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</si>
  <si>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</si>
  <si>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</si>
  <si>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</si>
  <si>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</si>
  <si>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</si>
  <si>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</si>
  <si>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</si>
  <si>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</si>
  <si>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</si>
  <si>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</si>
  <si>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</si>
  <si>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</si>
  <si>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</si>
  <si>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</si>
  <si>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</si>
  <si>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</si>
  <si>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</si>
  <si>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</si>
  <si>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</si>
  <si>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</si>
  <si>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</si>
  <si>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神奈川県市町村職員退職手当組合</t>
    <rPh sb="0" eb="4">
      <t>カナガワケン</t>
    </rPh>
    <rPh sb="4" eb="7">
      <t>シチョウソン</t>
    </rPh>
    <rPh sb="7" eb="11">
      <t>ショクインタイショク</t>
    </rPh>
    <rPh sb="11" eb="13">
      <t>テアテ</t>
    </rPh>
    <rPh sb="13" eb="15">
      <t>クミアイ</t>
    </rPh>
    <phoneticPr fontId="2"/>
  </si>
  <si>
    <t>神奈川県後期高齢者医療広域連合（一般会計）</t>
    <rPh sb="0" eb="4">
      <t>カナガワケン</t>
    </rPh>
    <rPh sb="4" eb="6">
      <t>コウキ</t>
    </rPh>
    <rPh sb="6" eb="9">
      <t>コウレイシャ</t>
    </rPh>
    <rPh sb="9" eb="15">
      <t>イリョウコウイキレンゴウ</t>
    </rPh>
    <rPh sb="16" eb="18">
      <t>イッパン</t>
    </rPh>
    <rPh sb="18" eb="20">
      <t>カイケイ</t>
    </rPh>
    <phoneticPr fontId="2"/>
  </si>
  <si>
    <t>神奈川県後期高齢者医療広域連合（後期高齢者医療特別会計）</t>
    <rPh sb="0" eb="4">
      <t>カナガワケン</t>
    </rPh>
    <rPh sb="4" eb="6">
      <t>コウキ</t>
    </rPh>
    <rPh sb="6" eb="9">
      <t>コウレイシャ</t>
    </rPh>
    <rPh sb="9" eb="15">
      <t>イリョウコウイキレンゴウ</t>
    </rPh>
    <rPh sb="16" eb="20">
      <t>コウキコウレイ</t>
    </rPh>
    <rPh sb="20" eb="21">
      <t>シャ</t>
    </rPh>
    <rPh sb="21" eb="23">
      <t>イリョウ</t>
    </rPh>
    <rPh sb="23" eb="25">
      <t>トクベツ</t>
    </rPh>
    <rPh sb="25" eb="27">
      <t>カイケイ</t>
    </rPh>
    <phoneticPr fontId="2"/>
  </si>
  <si>
    <t>神奈川県町村情報システム共同事業組合</t>
    <rPh sb="0" eb="4">
      <t>カナガワケン</t>
    </rPh>
    <rPh sb="4" eb="8">
      <t>チョウソンジョウホウ</t>
    </rPh>
    <rPh sb="12" eb="18">
      <t>キョウドウジギョウクミアイ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</si>
  <si>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</si>
  <si>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</si>
  <si>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</si>
  <si>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</si>
  <si>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</si>
  <si>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</si>
  <si>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</si>
  <si>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</si>
  <si>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</si>
  <si>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</si>
  <si>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</si>
  <si>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</si>
  <si>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</si>
  <si>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</si>
  <si>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</si>
  <si>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</si>
  <si>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</si>
  <si>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</si>
  <si>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</si>
  <si>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</si>
  <si>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</si>
  <si>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</si>
  <si>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</si>
  <si>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</si>
  <si>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</si>
  <si>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</si>
  <si>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</si>
  <si>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</si>
  <si>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</si>
  <si>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</si>
  <si>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</si>
  <si>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</si>
  <si>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</si>
  <si>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</si>
  <si>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</si>
  <si>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</si>
  <si>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</si>
  <si>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</si>
  <si>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</si>
  <si>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</si>
  <si>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</si>
  <si>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</si>
  <si>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</si>
  <si>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</si>
  <si>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</si>
  <si>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</si>
  <si>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</si>
  <si>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</si>
  <si>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</si>
  <si>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</si>
  <si>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</si>
  <si>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</si>
  <si>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</si>
  <si>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</si>
  <si>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</si>
  <si>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</si>
  <si>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</si>
  <si>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</si>
  <si>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</si>
  <si>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</si>
  <si>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</si>
  <si>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</si>
  <si>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</si>
  <si>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</si>
  <si>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</si>
  <si>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</si>
  <si>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</si>
  <si>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</si>
  <si>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</si>
  <si>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</si>
  <si>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</si>
  <si>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</si>
  <si>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</si>
  <si>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</si>
  <si>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</si>
  <si>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</si>
  <si>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</si>
  <si>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</si>
  <si>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</si>
  <si>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</si>
  <si>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</si>
  <si>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</si>
  <si>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</si>
  <si>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</si>
  <si>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</si>
  <si>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</si>
  <si>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</si>
  <si>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</si>
  <si>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</si>
  <si>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</si>
  <si>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</si>
  <si>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</si>
  <si>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</si>
  <si>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</si>
  <si>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</si>
  <si>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</si>
  <si>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</si>
  <si>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</si>
  <si>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</si>
  <si>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</si>
  <si>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</si>
  <si>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</si>
  <si>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</si>
  <si>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</si>
  <si>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</si>
  <si>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</si>
  <si>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</si>
  <si>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</si>
  <si>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</si>
  <si>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</si>
  <si>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</si>
  <si>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</si>
  <si>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</si>
  <si>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</si>
  <si>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</si>
  <si>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</si>
  <si>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</si>
  <si>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</si>
  <si>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</si>
  <si>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</si>
  <si>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</si>
  <si>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</si>
  <si>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</si>
  <si>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</si>
  <si>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</si>
  <si>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</si>
  <si>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</si>
  <si>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</si>
  <si>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</si>
  <si>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1.56</t>
  </si>
  <si>
    <t>▲ 2.86</t>
  </si>
  <si>
    <t>▲ 0.64</t>
  </si>
  <si>
    <t>▲ 0.74</t>
  </si>
  <si>
    <t>会計</t>
    <rPh sb="0" eb="2">
      <t>カイケイ</t>
    </rPh>
    <phoneticPr fontId="5"/>
  </si>
  <si>
    <t>一般会計</t>
  </si>
  <si>
    <t>下水道事業会計</t>
  </si>
  <si>
    <t>介護保険事業特別会計</t>
  </si>
  <si>
    <t>国民健康保険事業特別会計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</si>
  <si>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</si>
  <si>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</si>
  <si>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</si>
  <si>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</si>
  <si>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</si>
  <si>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</si>
  <si>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</si>
  <si>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</si>
  <si>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</si>
  <si>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</si>
  <si>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</si>
  <si>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</si>
  <si>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</si>
  <si>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</si>
  <si>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</si>
  <si>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</si>
  <si>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</si>
  <si>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</si>
  <si>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</si>
  <si>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</si>
  <si>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</si>
  <si>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</si>
  <si>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</si>
  <si>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</si>
  <si>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</si>
  <si>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</si>
  <si>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</si>
  <si>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</si>
  <si>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</si>
  <si>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</si>
  <si>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</si>
  <si>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</si>
  <si>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</si>
  <si>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</si>
  <si>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</si>
  <si>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</si>
  <si>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</si>
  <si>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</si>
  <si>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</si>
  <si>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</si>
  <si>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</si>
  <si>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</si>
  <si>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</si>
  <si>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</si>
  <si>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</si>
  <si>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</si>
  <si>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</si>
  <si>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</si>
  <si>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本庁舎建設基金</t>
    <phoneticPr fontId="5"/>
  </si>
  <si>
    <t>公共施設整備基金</t>
    <phoneticPr fontId="5"/>
  </si>
  <si>
    <t>町民会館建設基金</t>
    <phoneticPr fontId="5"/>
  </si>
  <si>
    <t>地域福祉基金</t>
    <phoneticPr fontId="5"/>
  </si>
  <si>
    <t>みどり基金</t>
    <phoneticPr fontId="5"/>
  </si>
  <si>
    <t>基金残高合計</t>
    <rPh sb="0" eb="2">
      <t>キキン</t>
    </rPh>
    <rPh sb="2" eb="4">
      <t>ザンダカ</t>
    </rPh>
    <rPh sb="4" eb="6">
      <t>ゴウケイ</t>
    </rPh>
    <phoneticPr fontId="5"/>
  </si>
  <si>
    <t>　実質公債費比率は、類似団体平均と比較して低い比率で推移しているものの、将来負担比率は高い比率となっている。これは、将来負担比率の算定方法に地方債残高だけでなく、特定財源見込額などの充当可能財源等も影響するためと考えられる。
　今後、大磯町公共施設等総合管理計画に基づいた各施設の老朽化対策に取り組むことにより、実質公債費比率及び将来負担比率の増加が想定されるため、適正水準の確保に努める。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</si>
</sst>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rgb="FF000000"/>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1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7" applyFont="1">
      <alignment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8" xfId="7"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0" fontId="10" fillId="0" borderId="27" xfId="7" applyFont="1" applyBorder="1" applyAlignment="1">
      <alignment horizontal="left" vertical="center"/>
    </xf>
    <xf numFmtId="49" fontId="10" fillId="0" borderId="0" xfId="7" applyNumberFormat="1" applyFont="1" applyAlignment="1">
      <alignment horizontal="center" vertical="center"/>
    </xf>
    <xf numFmtId="0" fontId="10" fillId="0" borderId="45" xfId="7" applyFont="1" applyBorder="1" applyAlignment="1">
      <alignment horizontal="center"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4" fillId="0" borderId="32" xfId="9" applyFont="1" applyBorder="1">
      <alignmen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4" fillId="0" borderId="42" xfId="9"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49" fontId="20" fillId="0" borderId="0" xfId="11" applyNumberFormat="1" applyFont="1">
      <alignment vertical="center"/>
    </xf>
    <xf numFmtId="49" fontId="10" fillId="0" borderId="0" xfId="11" applyNumberFormat="1" applyFont="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0" xfId="11" applyFont="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5" fillId="2" borderId="0" xfId="12" applyFont="1" applyFill="1">
      <alignment vertical="center"/>
    </xf>
    <xf numFmtId="0" fontId="4" fillId="2" borderId="46" xfId="12" applyFont="1" applyFill="1" applyBorder="1">
      <alignment vertical="center"/>
    </xf>
    <xf numFmtId="0" fontId="25" fillId="2" borderId="0" xfId="13" applyFont="1" applyFill="1">
      <alignment vertical="center"/>
    </xf>
    <xf numFmtId="0" fontId="25"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7"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5" fillId="2" borderId="0" xfId="12" applyFont="1" applyFill="1" applyAlignment="1">
      <alignment horizontal="center" vertical="center"/>
    </xf>
    <xf numFmtId="0" fontId="25" fillId="2" borderId="27" xfId="12" applyFont="1" applyFill="1" applyBorder="1">
      <alignment vertical="center"/>
    </xf>
    <xf numFmtId="0" fontId="27"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2"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8"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20" xfId="7" applyFont="1" applyBorder="1" applyAlignment="1">
      <alignment horizontal="center" vertical="center"/>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49" fontId="11" fillId="0" borderId="0" xfId="7" applyNumberFormat="1" applyFont="1" applyAlignment="1">
      <alignment horizontal="center"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31" xfId="7" applyFont="1" applyBorder="1" applyAlignment="1">
      <alignment horizontal="center" vertical="center"/>
    </xf>
    <xf numFmtId="0" fontId="10" fillId="0" borderId="8" xfId="7" applyFont="1" applyBorder="1" applyAlignment="1">
      <alignment horizontal="center" vertical="center"/>
    </xf>
    <xf numFmtId="0" fontId="10" fillId="0" borderId="32"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6" xfId="7" applyFont="1" applyBorder="1" applyAlignment="1">
      <alignment horizontal="center" vertical="center"/>
    </xf>
    <xf numFmtId="0" fontId="10" fillId="0" borderId="33" xfId="7" applyFont="1" applyBorder="1" applyAlignment="1">
      <alignment horizontal="center"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9" xfId="7" applyFont="1" applyBorder="1" applyAlignment="1">
      <alignment horizontal="center" vertical="center"/>
    </xf>
    <xf numFmtId="0" fontId="10" fillId="0" borderId="7" xfId="7" applyFont="1" applyBorder="1" applyAlignment="1">
      <alignment horizontal="center" vertical="center"/>
    </xf>
    <xf numFmtId="0" fontId="10" fillId="0" borderId="28" xfId="7" applyFont="1" applyBorder="1" applyAlignment="1">
      <alignment horizontal="center" vertical="center"/>
    </xf>
    <xf numFmtId="0" fontId="10" fillId="0" borderId="30" xfId="7" applyFont="1" applyBorder="1" applyAlignment="1">
      <alignment horizontal="center" vertical="center"/>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23" xfId="7" applyFont="1" applyBorder="1" applyAlignment="1">
      <alignment horizontal="center"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 xfId="7" applyFont="1" applyBorder="1" applyAlignment="1">
      <alignment horizontal="center" vertical="center"/>
    </xf>
    <xf numFmtId="0" fontId="10" fillId="0" borderId="36" xfId="7" applyFont="1" applyBorder="1" applyAlignment="1">
      <alignment horizontal="center" vertical="center"/>
    </xf>
    <xf numFmtId="0" fontId="10" fillId="0" borderId="40" xfId="7" applyFont="1" applyBorder="1" applyAlignment="1">
      <alignment horizontal="center" vertical="center"/>
    </xf>
    <xf numFmtId="0" fontId="10" fillId="0" borderId="41" xfId="7" applyFont="1" applyBorder="1" applyAlignment="1">
      <alignment horizontal="center" vertical="center"/>
    </xf>
    <xf numFmtId="0" fontId="10" fillId="0" borderId="42" xfId="7" applyFont="1" applyBorder="1" applyAlignment="1">
      <alignment horizontal="center" vertical="center"/>
    </xf>
    <xf numFmtId="0" fontId="10" fillId="0" borderId="1" xfId="7" applyFont="1" applyBorder="1" applyAlignment="1">
      <alignment horizontal="center" vertical="center"/>
    </xf>
    <xf numFmtId="0" fontId="10" fillId="0" borderId="37"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0" fontId="10" fillId="0" borderId="38" xfId="7" applyFont="1" applyBorder="1" applyAlignment="1">
      <alignment horizontal="center" vertical="center"/>
    </xf>
    <xf numFmtId="0" fontId="10" fillId="0" borderId="2"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49" fontId="10" fillId="0" borderId="4" xfId="7" applyNumberFormat="1" applyFont="1" applyBorder="1" applyAlignment="1">
      <alignment horizontal="center" vertical="center"/>
    </xf>
    <xf numFmtId="49" fontId="10" fillId="0" borderId="0" xfId="7" applyNumberFormat="1" applyFont="1" applyAlignment="1">
      <alignment horizontal="center" vertical="center"/>
    </xf>
    <xf numFmtId="49" fontId="10" fillId="0" borderId="28" xfId="7" applyNumberFormat="1"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0" fontId="10" fillId="0" borderId="34" xfId="7" applyFont="1" applyBorder="1">
      <alignment vertical="center"/>
    </xf>
    <xf numFmtId="0" fontId="10" fillId="0" borderId="9" xfId="7" applyFont="1" applyBorder="1">
      <alignment vertical="center"/>
    </xf>
    <xf numFmtId="0" fontId="10" fillId="0" borderId="11" xfId="7" applyFont="1" applyBorder="1">
      <alignment vertical="center"/>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0" fontId="10" fillId="0" borderId="27" xfId="7" applyFont="1" applyBorder="1" applyAlignment="1">
      <alignment horizontal="left" vertical="center"/>
    </xf>
    <xf numFmtId="0" fontId="10" fillId="0" borderId="0" xfId="7" applyFont="1" applyAlignment="1">
      <alignment horizontal="left" vertical="center"/>
    </xf>
    <xf numFmtId="0" fontId="10" fillId="0" borderId="28" xfId="7" applyFont="1" applyBorder="1" applyAlignment="1">
      <alignment horizontal="left"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48"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10"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4" fillId="0" borderId="1" xfId="7" applyFont="1" applyBorder="1">
      <alignment vertical="center"/>
    </xf>
    <xf numFmtId="0" fontId="14" fillId="0" borderId="9" xfId="7" applyFont="1" applyBorder="1">
      <alignment vertical="center"/>
    </xf>
    <xf numFmtId="0" fontId="14" fillId="0" borderId="11" xfId="7" applyFont="1" applyBorder="1">
      <alignment vertical="center"/>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0" fillId="0" borderId="11"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Border="1" applyAlignment="1">
      <alignment horizontal="left" vertical="center"/>
    </xf>
    <xf numFmtId="0" fontId="10" fillId="0" borderId="19" xfId="10" applyBorder="1" applyAlignment="1">
      <alignment horizontal="left" vertical="center"/>
    </xf>
    <xf numFmtId="0" fontId="10" fillId="0" borderId="20" xfId="10" applyBorder="1" applyAlignment="1">
      <alignment horizontal="left" vertical="center"/>
    </xf>
    <xf numFmtId="0" fontId="14" fillId="0" borderId="2" xfId="7" applyFont="1" applyBorder="1">
      <alignment vertical="center"/>
    </xf>
    <xf numFmtId="0" fontId="14" fillId="0" borderId="3" xfId="7" applyFont="1" applyBorder="1">
      <alignment vertical="center"/>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0" fontId="10" fillId="0" borderId="5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4"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30" xfId="7" applyFont="1" applyBorder="1" applyAlignment="1">
      <alignment horizontal="center" vertical="center" wrapText="1"/>
    </xf>
    <xf numFmtId="0" fontId="17" fillId="0" borderId="9" xfId="7" applyFont="1" applyBorder="1">
      <alignment vertical="center"/>
    </xf>
    <xf numFmtId="0" fontId="17" fillId="0" borderId="11" xfId="7" applyFont="1" applyBorder="1">
      <alignmen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49" fontId="10" fillId="0" borderId="0" xfId="7" applyNumberFormat="1" applyFont="1" applyAlignment="1">
      <alignment horizontal="left" vertical="center"/>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0" fontId="10" fillId="0" borderId="0" xfId="7" applyFont="1" applyAlignment="1">
      <alignment horizontal="center" vertical="center" shrinkToFit="1"/>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pplyProtection="1">
      <alignment horizontal="center" vertical="center" shrinkToFit="1"/>
      <protection hidden="1"/>
    </xf>
    <xf numFmtId="0" fontId="10" fillId="0" borderId="0" xfId="7" applyFont="1">
      <alignment vertical="center"/>
    </xf>
    <xf numFmtId="0" fontId="10" fillId="0" borderId="0" xfId="10">
      <alignment vertical="center"/>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0" fontId="10" fillId="0" borderId="12" xfId="11" applyFont="1" applyBorder="1" applyAlignment="1">
      <alignment horizontal="center" vertical="center"/>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2"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5" xfId="11" applyNumberFormat="1" applyFont="1" applyBorder="1" applyAlignment="1">
      <alignment horizontal="right" vertical="center" shrinkToFit="1"/>
    </xf>
    <xf numFmtId="177" fontId="10" fillId="0" borderId="71"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82" fontId="10" fillId="0" borderId="69"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0" fillId="0" borderId="72"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5" xfId="11" applyNumberFormat="1" applyFont="1" applyBorder="1" applyAlignment="1">
      <alignment horizontal="right"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4" xfId="11" applyNumberFormat="1" applyFont="1" applyBorder="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Alignment="1">
      <alignment vertical="center" textRotation="255"/>
    </xf>
    <xf numFmtId="0" fontId="10" fillId="0" borderId="7" xfId="11" applyFont="1" applyBorder="1" applyAlignment="1">
      <alignment vertical="center" textRotation="255"/>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10"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3"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177" fontId="10" fillId="0" borderId="6" xfId="11" applyNumberFormat="1" applyFont="1" applyBorder="1" applyAlignment="1">
      <alignment horizontal="right" vertical="center" shrinkToFit="1"/>
    </xf>
    <xf numFmtId="177" fontId="10" fillId="0" borderId="7" xfId="11" applyNumberFormat="1" applyFon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5"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177" fontId="10" fillId="0" borderId="8"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54"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6"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6"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100" xfId="12" quotePrefix="1"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6"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51"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4"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13"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77" fontId="22"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cellXfs>
  <cellStyles count="21">
    <cellStyle name="標準" xfId="0" builtinId="0"/>
    <cellStyle name="標準 2" xfId="1" xr:uid="{00000000-0005-0000-0000-000001000000}"/>
    <cellStyle name="標準 2 2" xfId="8" xr:uid="{05BCF64F-8CBC-4B17-A98E-90784FEE39E7}"/>
    <cellStyle name="標準 2 3" xfId="10" xr:uid="{2D7B8DE3-F0AE-48FD-8FEF-A3436BA294B3}"/>
    <cellStyle name="標準 3" xfId="11" xr:uid="{36406380-B624-4824-A032-1D36AB0F9935}"/>
    <cellStyle name="標準 4" xfId="20" xr:uid="{F2C97A91-089D-40DE-A843-CD47E818EB6C}"/>
    <cellStyle name="標準 4_APAHO401600" xfId="16" xr:uid="{CA77D49A-F24B-43B8-89F3-A33AAA186C9C}"/>
    <cellStyle name="標準 4_APAHO4019001" xfId="19" xr:uid="{EA59FFDB-9328-41C4-B445-0FD7BAA66362}"/>
    <cellStyle name="標準 4_ZJ08_022012_青森市_2010" xfId="18" xr:uid="{E5A3D1DF-3B37-4EA2-AA5B-AC232C723D83}"/>
    <cellStyle name="標準 6" xfId="7" xr:uid="{A3289D8F-12C3-4614-8F80-9755593FF3BD}"/>
    <cellStyle name="標準 6_APAHO401000" xfId="9" xr:uid="{6DEC782C-76BF-4681-A7EA-6C4D9D236BEC}"/>
    <cellStyle name="標準 6_APAHO401200_O-JJ1016-001-3_財政状況資料集(決算状況カード(各会計・関係団体))(Rev2)2" xfId="15" xr:uid="{1501140A-FEC1-4600-8E35-24A4A7E926E2}"/>
    <cellStyle name="標準 6_APAHO402200_O-JJ1016-001-3_財政状況資料集(決算状況カード(各会計・関係団体))(Rev2)2" xfId="12" xr:uid="{0D1F87A1-9719-4E23-A3EB-4EA35A7155EA}"/>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9000FEB6-3347-4D05-AB2E-9C746286E946}"/>
    <cellStyle name="標準_O-JJ0722-001-3_決算状況カード(各会計・関係団体)_O-JJ1016-001-3_財政状況資料集(決算状況カード(各会計・関係団体))(Rev2)2" xfId="14" xr:uid="{DB52E4D4-26CB-40E0-8413-DAF5C2C57F5B}"/>
    <cellStyle name="標準_O-JJ0722-001-8_連結実質赤字比率に係る赤字・黒字の構成分析" xfId="17" xr:uid="{CA9AED58-20AA-4970-B2D7-CE56E88A30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66D6-4E26-910B-A557FAB12E24}"/>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66D6-4E26-910B-A557FAB12E2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8.6999999999999993</c:v>
                </c:pt>
                <c:pt idx="1">
                  <c:v>10.45</c:v>
                </c:pt>
                <c:pt idx="2">
                  <c:v>10.41</c:v>
                </c:pt>
                <c:pt idx="3">
                  <c:v>9.68</c:v>
                </c:pt>
                <c:pt idx="4">
                  <c:v>7.93</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5D51-42E9-8F37-3E170EF1CAE5}"/>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16.29</c:v>
                </c:pt>
                <c:pt idx="1">
                  <c:v>19.75</c:v>
                </c:pt>
                <c:pt idx="2">
                  <c:v>17.63</c:v>
                </c:pt>
                <c:pt idx="3">
                  <c:v>17.45</c:v>
                </c:pt>
                <c:pt idx="4">
                  <c:v>17.8</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5D51-42E9-8F37-3E170EF1CAE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-1.56</c:v>
                </c:pt>
                <c:pt idx="1">
                  <c:v>7.09</c:v>
                </c:pt>
                <c:pt idx="2">
                  <c:v>-2.86</c:v>
                </c:pt>
                <c:pt idx="3">
                  <c:v>-0.64</c:v>
                </c:pt>
                <c:pt idx="4">
                  <c:v>-0.74</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5D51-42E9-8F37-3E170EF1CAE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94B0-4554-9471-D03F6D0DEC7D}"/>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94B0-4554-9471-D03F6D0DEC7D}"/>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94B0-4554-9471-D03F6D0DEC7D}"/>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94B0-4554-9471-D03F6D0DEC7D}"/>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94B0-4554-9471-D03F6D0DEC7D}"/>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0.27</c:v>
                </c:pt>
                <c:pt idx="2">
                  <c:v>#N/A</c:v>
                </c:pt>
                <c:pt idx="3">
                  <c:v>0.16</c:v>
                </c:pt>
                <c:pt idx="4">
                  <c:v>#N/A</c:v>
                </c:pt>
                <c:pt idx="5">
                  <c:v>0.27</c:v>
                </c:pt>
                <c:pt idx="6">
                  <c:v>#N/A</c:v>
                </c:pt>
                <c:pt idx="7">
                  <c:v>0.25</c:v>
                </c:pt>
                <c:pt idx="8">
                  <c:v>#N/A</c:v>
                </c:pt>
                <c:pt idx="9">
                  <c:v>0.27</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後期高齢者医療特別会計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94B0-4554-9471-D03F6D0DEC7D}"/>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1.02</c:v>
                </c:pt>
                <c:pt idx="2">
                  <c:v>#N/A</c:v>
                </c:pt>
                <c:pt idx="3">
                  <c:v>0.8</c:v>
                </c:pt>
                <c:pt idx="4">
                  <c:v>#N/A</c:v>
                </c:pt>
                <c:pt idx="5">
                  <c:v>0.49</c:v>
                </c:pt>
                <c:pt idx="6">
                  <c:v>#N/A</c:v>
                </c:pt>
                <c:pt idx="7">
                  <c:v>0.41</c:v>
                </c:pt>
                <c:pt idx="8">
                  <c:v>#N/A</c:v>
                </c:pt>
                <c:pt idx="9">
                  <c:v>0.81</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国民健康保険事業特別会計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94B0-4554-9471-D03F6D0DEC7D}"/>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2.72</c:v>
                </c:pt>
                <c:pt idx="2">
                  <c:v>#N/A</c:v>
                </c:pt>
                <c:pt idx="3">
                  <c:v>2.67</c:v>
                </c:pt>
                <c:pt idx="4">
                  <c:v>#N/A</c:v>
                </c:pt>
                <c:pt idx="5">
                  <c:v>2.12</c:v>
                </c:pt>
                <c:pt idx="6">
                  <c:v>#N/A</c:v>
                </c:pt>
                <c:pt idx="7">
                  <c:v>1.07</c:v>
                </c:pt>
                <c:pt idx="8">
                  <c:v>#N/A</c:v>
                </c:pt>
                <c:pt idx="9">
                  <c:v>1.18</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介護保険事業特別会計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94B0-4554-9471-D03F6D0DEC7D}"/>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0.8</c:v>
                </c:pt>
                <c:pt idx="2">
                  <c:v>#N/A</c:v>
                </c:pt>
                <c:pt idx="3">
                  <c:v>2.12</c:v>
                </c:pt>
                <c:pt idx="4">
                  <c:v>#N/A</c:v>
                </c:pt>
                <c:pt idx="5">
                  <c:v>3.46</c:v>
                </c:pt>
                <c:pt idx="6">
                  <c:v>#N/A</c:v>
                </c:pt>
                <c:pt idx="7">
                  <c:v>4.1900000000000004</c:v>
                </c:pt>
                <c:pt idx="8">
                  <c:v>#N/A</c:v>
                </c:pt>
                <c:pt idx="9">
                  <c:v>4.4800000000000004</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94B0-4554-9471-D03F6D0DEC7D}"/>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8.6999999999999993</c:v>
                </c:pt>
                <c:pt idx="2">
                  <c:v>#N/A</c:v>
                </c:pt>
                <c:pt idx="3">
                  <c:v>10.45</c:v>
                </c:pt>
                <c:pt idx="4">
                  <c:v>#N/A</c:v>
                </c:pt>
                <c:pt idx="5">
                  <c:v>10.4</c:v>
                </c:pt>
                <c:pt idx="6">
                  <c:v>#N/A</c:v>
                </c:pt>
                <c:pt idx="7">
                  <c:v>9.68</c:v>
                </c:pt>
                <c:pt idx="8">
                  <c:v>#N/A</c:v>
                </c:pt>
                <c:pt idx="9">
                  <c:v>7.93</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94B0-4554-9471-D03F6D0DEC7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873</c:v>
                </c:pt>
                <c:pt idx="5">
                  <c:v>890</c:v>
                </c:pt>
                <c:pt idx="8">
                  <c:v>890</c:v>
                </c:pt>
                <c:pt idx="11">
                  <c:v>917</c:v>
                </c:pt>
                <c:pt idx="14">
                  <c:v>890</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34FE-4CF7-AC82-2F54E6A60E44}"/>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34FE-4CF7-AC82-2F54E6A60E44}"/>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34FE-4CF7-AC82-2F54E6A60E44}"/>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34FE-4CF7-AC82-2F54E6A60E44}"/>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479</c:v>
                </c:pt>
                <c:pt idx="3">
                  <c:v>503</c:v>
                </c:pt>
                <c:pt idx="6">
                  <c:v>484</c:v>
                </c:pt>
                <c:pt idx="9">
                  <c:v>466</c:v>
                </c:pt>
                <c:pt idx="12">
                  <c:v>451</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34FE-4CF7-AC82-2F54E6A60E44}"/>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34FE-4CF7-AC82-2F54E6A60E44}"/>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34FE-4CF7-AC82-2F54E6A60E44}"/>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654</c:v>
                </c:pt>
                <c:pt idx="3">
                  <c:v>733</c:v>
                </c:pt>
                <c:pt idx="6">
                  <c:v>722</c:v>
                </c:pt>
                <c:pt idx="9">
                  <c:v>746</c:v>
                </c:pt>
                <c:pt idx="12">
                  <c:v>699</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34FE-4CF7-AC82-2F54E6A60E4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260</c:v>
                </c:pt>
                <c:pt idx="2">
                  <c:v>#N/A</c:v>
                </c:pt>
                <c:pt idx="3">
                  <c:v>#N/A</c:v>
                </c:pt>
                <c:pt idx="4">
                  <c:v>346</c:v>
                </c:pt>
                <c:pt idx="5">
                  <c:v>#N/A</c:v>
                </c:pt>
                <c:pt idx="6">
                  <c:v>#N/A</c:v>
                </c:pt>
                <c:pt idx="7">
                  <c:v>316</c:v>
                </c:pt>
                <c:pt idx="8">
                  <c:v>#N/A</c:v>
                </c:pt>
                <c:pt idx="9">
                  <c:v>#N/A</c:v>
                </c:pt>
                <c:pt idx="10">
                  <c:v>295</c:v>
                </c:pt>
                <c:pt idx="11">
                  <c:v>#N/A</c:v>
                </c:pt>
                <c:pt idx="12">
                  <c:v>#N/A</c:v>
                </c:pt>
                <c:pt idx="13">
                  <c:v>260</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34FE-4CF7-AC82-2F54E6A60E4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11031</c:v>
                </c:pt>
                <c:pt idx="5">
                  <c:v>11118</c:v>
                </c:pt>
                <c:pt idx="8">
                  <c:v>10726</c:v>
                </c:pt>
                <c:pt idx="11">
                  <c:v>10192</c:v>
                </c:pt>
                <c:pt idx="14">
                  <c:v>9680</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B8D3-41D5-95B2-B07DBB10ECEF}"/>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525</c:v>
                </c:pt>
                <c:pt idx="5">
                  <c:v>899</c:v>
                </c:pt>
                <c:pt idx="8">
                  <c:v>899</c:v>
                </c:pt>
                <c:pt idx="11">
                  <c:v>913</c:v>
                </c:pt>
                <c:pt idx="14">
                  <c:v>911</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B8D3-41D5-95B2-B07DBB10ECEF}"/>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4308</c:v>
                </c:pt>
                <c:pt idx="5">
                  <c:v>5127</c:v>
                </c:pt>
                <c:pt idx="8">
                  <c:v>5555</c:v>
                </c:pt>
                <c:pt idx="11">
                  <c:v>5927</c:v>
                </c:pt>
                <c:pt idx="14">
                  <c:v>5797</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B8D3-41D5-95B2-B07DBB10ECEF}"/>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B8D3-41D5-95B2-B07DBB10ECEF}"/>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B8D3-41D5-95B2-B07DBB10ECEF}"/>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B8D3-41D5-95B2-B07DBB10ECEF}"/>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2181</c:v>
                </c:pt>
                <c:pt idx="3">
                  <c:v>2112</c:v>
                </c:pt>
                <c:pt idx="6">
                  <c:v>2067</c:v>
                </c:pt>
                <c:pt idx="9">
                  <c:v>2059</c:v>
                </c:pt>
                <c:pt idx="12">
                  <c:v>2050</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B8D3-41D5-95B2-B07DBB10ECEF}"/>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B8D3-41D5-95B2-B07DBB10ECEF}"/>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7544</c:v>
                </c:pt>
                <c:pt idx="3">
                  <c:v>7211</c:v>
                </c:pt>
                <c:pt idx="6">
                  <c:v>7157</c:v>
                </c:pt>
                <c:pt idx="9">
                  <c:v>7143</c:v>
                </c:pt>
                <c:pt idx="12">
                  <c:v>6952</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B8D3-41D5-95B2-B07DBB10ECEF}"/>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688</c:v>
                </c:pt>
                <c:pt idx="3">
                  <c:v>688</c:v>
                </c:pt>
                <c:pt idx="6">
                  <c:v>688</c:v>
                </c:pt>
                <c:pt idx="9">
                  <c:v>688</c:v>
                </c:pt>
                <c:pt idx="12">
                  <c:v>686</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B8D3-41D5-95B2-B07DBB10ECEF}"/>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8191</c:v>
                </c:pt>
                <c:pt idx="3">
                  <c:v>8534</c:v>
                </c:pt>
                <c:pt idx="6">
                  <c:v>8048</c:v>
                </c:pt>
                <c:pt idx="9">
                  <c:v>7519</c:v>
                </c:pt>
                <c:pt idx="12">
                  <c:v>7170</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B8D3-41D5-95B2-B07DBB10ECE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2741</c:v>
                </c:pt>
                <c:pt idx="2">
                  <c:v>#N/A</c:v>
                </c:pt>
                <c:pt idx="3">
                  <c:v>#N/A</c:v>
                </c:pt>
                <c:pt idx="4">
                  <c:v>1401</c:v>
                </c:pt>
                <c:pt idx="5">
                  <c:v>#N/A</c:v>
                </c:pt>
                <c:pt idx="6">
                  <c:v>#N/A</c:v>
                </c:pt>
                <c:pt idx="7">
                  <c:v>781</c:v>
                </c:pt>
                <c:pt idx="8">
                  <c:v>#N/A</c:v>
                </c:pt>
                <c:pt idx="9">
                  <c:v>#N/A</c:v>
                </c:pt>
                <c:pt idx="10">
                  <c:v>379</c:v>
                </c:pt>
                <c:pt idx="11">
                  <c:v>#N/A</c:v>
                </c:pt>
                <c:pt idx="12">
                  <c:v>#N/A</c:v>
                </c:pt>
                <c:pt idx="13">
                  <c:v>471</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B8D3-41D5-95B2-B07DBB10ECE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1312</c:v>
                </c:pt>
                <c:pt idx="1">
                  <c:v>1311</c:v>
                </c:pt>
                <c:pt idx="2">
                  <c:v>1371</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B7B7-4E7A-A5C8-94681619F973}"/>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0</c:v>
                </c:pt>
                <c:pt idx="1">
                  <c:v>0</c:v>
                </c:pt>
                <c:pt idx="2">
                  <c:v>0</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B7B7-4E7A-A5C8-94681619F973}"/>
            </c:ext>
          </c:extLst>
        </c:ser>
        <c:ser>
          <c:idx val="1"/>
          <c:order val="2"/>
          <c:spPr>
            <a:solidFill>
              <a:srgbClr val="2E75B6"/>
            </a:solidFill>
            <a:ln>
              <a:noFill/>
            </a:ln>
          </c:spPr>
          <c:invertIfNegative val="0"/>
          <c:val>
            <c:numRef>
              <c:f>[1]データシート!$B$74:$D$74</c:f>
              <c:numCache>
                <c:formatCode>General</c:formatCode>
                <c:ptCount val="3"/>
                <c:pt idx="0">
                  <c:v>3071</c:v>
                </c:pt>
                <c:pt idx="1">
                  <c:v>3482</c:v>
                </c:pt>
                <c:pt idx="2">
                  <c:v>3447</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B7B7-4E7A-A5C8-94681619F97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{92D046A2-6811-49C1-939E-46C456B7412B}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C8E-4180-9C94-D5091ACBF8F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{EF5CD78E-563D-4B82-84BB-ED06E0AF566B}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8E-4180-9C94-D5091ACBF8F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{929B8944-C93E-4A57-B067-2AA15E602082}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8E-4180-9C94-D5091ACBF8F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{BBFE4140-1D86-4AFA-BA67-F479EF7899DF}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8E-4180-9C94-D5091ACBF8F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{BC53E69C-A4A1-4154-8F9C-4844A4942C26}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8E-4180-9C94-D5091ACBF8F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{1D3D0982-575A-4BB1-80B5-83D666610DA1}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C8E-4180-9C94-D5091ACBF8F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{E4240142-8C7D-4FC4-866E-BFB23FCC5F53}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C8E-4180-9C94-D5091ACBF8F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{F2D21786-7249-4C7F-85C3-563657F68F0F}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C8E-4180-9C94-D5091ACBF8F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{3590DC17-52D2-4E5C-BBF1-DF22EDD2C01C}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C8E-4180-9C94-D5091ACBF8F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62.6</c:v>
                </c:pt>
                <c:pt idx="16">
                  <c:v>62.7</c:v>
                </c:pt>
                <c:pt idx="24">
                  <c:v>63.6</c:v>
                </c:pt>
                <c:pt idx="32">
                  <c:v>64.7</c:v>
                </c:pt>
              </c:numCache>
            </c:numRef>
          </c:xVal>
          <c:yVal>
            <c:numRef>
              <c:f>公会計指標分析・財政指標組合せ分析表!$BP$51:$DC$51</c:f>
              <c:numCache>
                <c:formatCode>#,##0.0;"▲ "#,##0.0</c:formatCode>
                <c:ptCount val="40"/>
                <c:pt idx="0">
                  <c:v>44.4</c:v>
                </c:pt>
                <c:pt idx="8">
                  <c:v>20.8</c:v>
                </c:pt>
                <c:pt idx="16">
                  <c:v>11.9</c:v>
                </c:pt>
                <c:pt idx="24">
                  <c:v>5.7</c:v>
                </c:pt>
                <c:pt idx="32">
                  <c:v>6.8</c:v>
                </c:pt>
              </c:numCache>
            </c:numRef>
          </c:yVal>
          <c:smooth val="0"/>
          <c:extLst>
            <c:ext xmlns:c16="http://schemas.microsoft.com/office/drawing/2014/chart" uri="{C3380CC4-5D6E-409C-BE32-E72D297353CC}">
              <c16:uniqueId val="{00000009-AC8E-4180-9C94-D5091ACBF8F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{92F79AC7-C5B7-4031-83E7-52235254EA9B}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C8E-4180-9C94-D5091ACBF8F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{D72707AD-0040-42BE-9EEF-38297460E35C}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8E-4180-9C94-D5091ACBF8F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{4B433C17-A6B1-41FF-BE61-8B0FE58887E5}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8E-4180-9C94-D5091ACBF8F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{A1606A3B-E66C-442A-B30A-9FDDE79B40AC}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8E-4180-9C94-D5091ACBF8F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{8031C40B-50CE-45FB-A27F-4DF68C8C923F}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8E-4180-9C94-D5091ACBF8F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{68D5BF26-2E88-4E8C-B3F6-DF374F4F9898}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C8E-4180-9C94-D5091ACBF8F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{7428EB40-3A55-4BEC-A628-C46F9429962A}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C8E-4180-9C94-D5091ACBF8F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{22E99850-04AD-43DA-AF92-8213DD66C84A}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C8E-4180-9C94-D5091ACBF8F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{7AA466F1-7C58-40C1-A9FB-7E09A1507084}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C8E-4180-9C94-D5091ACBF8F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AC8E-4180-9C94-D5091ACBF8F2}"/>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{EFF8EF7F-E308-4CCF-ABEC-2CDF4BCB5642}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2DC-49BF-92A3-91278FB0F51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{6D2C13E0-72B0-41E4-965D-E8777B69352E}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2DC-49BF-92A3-91278FB0F51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{D7A8F943-DB37-4EC0-A0E0-8E10BDFA8AA7}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2DC-49BF-92A3-91278FB0F51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{16CFB16D-894A-4DA4-B62C-2850A6BB967B}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2DC-49BF-92A3-91278FB0F51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{E2270103-79D7-4B1F-A62F-13D1549B72D2}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2DC-49BF-92A3-91278FB0F51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{07C517E5-D12D-4C0A-B507-377A70DA4545}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2DC-49BF-92A3-91278FB0F51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{E30ED911-0097-4D89-8119-D4185B2C2CBB}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2DC-49BF-92A3-91278FB0F51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{5D120878-D321-45B4-99A7-89A07DA54E15}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2DC-49BF-92A3-91278FB0F51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{224B1A9C-7140-4915-860E-DF5ED5E391DE}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2DC-49BF-92A3-91278FB0F51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4.8</c:v>
                </c:pt>
                <c:pt idx="16">
                  <c:v>4.7</c:v>
                </c:pt>
                <c:pt idx="24">
                  <c:v>4.8</c:v>
                </c:pt>
                <c:pt idx="32">
                  <c:v>4.3</c:v>
                </c:pt>
              </c:numCache>
            </c:numRef>
          </c:xVal>
          <c:yVal>
            <c:numRef>
              <c:f>公会計指標分析・財政指標組合せ分析表!$BP$73:$DC$73</c:f>
              <c:numCache>
                <c:formatCode>#,##0.0;"▲ "#,##0.0</c:formatCode>
                <c:ptCount val="40"/>
                <c:pt idx="0">
                  <c:v>44.4</c:v>
                </c:pt>
                <c:pt idx="8">
                  <c:v>20.8</c:v>
                </c:pt>
                <c:pt idx="16">
                  <c:v>11.9</c:v>
                </c:pt>
                <c:pt idx="24">
                  <c:v>5.7</c:v>
                </c:pt>
                <c:pt idx="32">
                  <c:v>6.8</c:v>
                </c:pt>
              </c:numCache>
            </c:numRef>
          </c:yVal>
          <c:smooth val="0"/>
          <c:extLst>
            <c:ext xmlns:c16="http://schemas.microsoft.com/office/drawing/2014/chart" uri="{C3380CC4-5D6E-409C-BE32-E72D297353CC}">
              <c16:uniqueId val="{00000009-B2DC-49BF-92A3-91278FB0F51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{C26F3C21-4268-427E-B984-16723C6746E6}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2DC-49BF-92A3-91278FB0F51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{E6175ECC-34F8-4940-9E57-B715FD43D4E1}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2DC-49BF-92A3-91278FB0F51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{5E7A5A52-7389-4527-AAE7-536529612F4C}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2DC-49BF-92A3-91278FB0F51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{6C73BDC9-7365-4697-A0DC-4E728BA77AC5}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2DC-49BF-92A3-91278FB0F51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{07118481-135E-47C9-9833-1FD28807F00A}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2DC-49BF-92A3-91278FB0F51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{D5BD3620-4E2F-4DC5-920D-EEF5F46B1EE0}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2DC-49BF-92A3-91278FB0F51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{5A659EED-6D3B-429E-8508-734728E88CFE}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2DC-49BF-92A3-91278FB0F51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{92BCB17A-AF9F-4751-8687-03D1758A0FF2}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2DC-49BF-92A3-91278FB0F51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{61815C17-6EC5-4F96-B246-2E9A10AD3E91}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2DC-49BF-92A3-91278FB0F51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B2DC-49BF-92A3-91278FB0F511}"/>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538D50CC-42FE-4DBC-AE18-497D13261E84}"/>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C68CC614-3F94-4EBB-BB33-77DC88835F61}"/>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44030B5D-378D-4A37-BE92-83A9A7655D8F}"/>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86503ED-AF6E-49AF-A097-8CDEF52D1B69}"/>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68681AD-DBE2-4AC9-B8F3-21DF0EB44450}"/>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F4561FC8-311C-43C1-A2C1-B7EDD86E708D}"/>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神奈川県大磯町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D7CEAD2B-AB2F-4365-9BF9-314D76EBC49B}"/>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38FD9E45-E9E6-43B9-994F-3A9536310088}"/>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7F5213B-315C-473E-936B-46CBB400D235}"/>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591AC3C2-4E6A-46C9-80DC-B2A5B653C363}"/>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104C8DC8-223C-47C7-A37B-424DF404FD4C}"/>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C61ACD21-34DD-4ADA-8459-C1205D9D2E2C}"/>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31,757
31,510
17.18
13,094,624
12,457,973
610,932
7,701,262
7,170,173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C9E2B27-FC54-4637-BB21-3828CB218316}"/>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FBAAB40-8F1E-4491-9A97-0DEE04B98B01}"/>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79245F10-EE8D-4BC4-8FA3-CBFF9EA108F4}"/>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9616F9E-5C97-4561-A80B-6E14BAE20229}"/>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DE3538E1-1950-4996-8501-1FA99AD96412}"/>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E1EE9C8C-FEE2-4EB2-9A88-39772E5D7935}"/>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D8B3969-1BAE-4FE9-8B3D-82E540884B66}"/>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B91487B5-EF73-440E-BABF-977A7CBFE5A2}"/>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23BCEA2E-F217-41B1-B426-A5B401B9469A}"/>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B7793AB9-9CB3-42A0-B104-710010F5B2C1}"/>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0DD806D-9EEB-4F5F-86FB-275C311AEDCE}"/>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DC21D7C-9D95-4274-80E6-5C90A723595B}"/>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CFA11831-F79D-41AE-9C14-69D37A4C47CC}"/>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56F3EDD-92E9-483D-B7CB-132FEBF4A207}"/>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E75D20D-8E29-4736-B62A-620FCA3BB64F}"/>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EC9BAF6-E59E-4D23-8958-079C15ADF6EC}"/>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C6670319-5165-4A94-A426-FE90E55C7070}"/>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B918732B-D25F-4C21-B421-4266ED13E009}"/>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CB27DA2C-12EC-425E-AE30-3F3BD754011F}"/>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62DF3289-5B6F-4F87-A27C-2847C1EDEFF1}"/>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9FD4B49E-8948-4D0D-A8E6-F78777581E43}"/>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C8CED9E0-2F35-489B-8975-7042F561798A}"/>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639BEF15-6004-4C7D-9941-1FDFF0B3C7E3}"/>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A46F9679-A474-4BE9-B50B-6AC75510E40F}"/>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87748BE7-FCEB-41A0-BC6F-60342C370EB4}"/>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DF56B63A-4C1E-4AB4-B36D-E40548E9F3BB}"/>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F407D95C-7574-4FFB-8017-9A13B1F7115B}"/>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442D275-67DB-4B2F-A5EA-E0B98318B089}"/>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5E1BCE41-CB0B-4911-B6B7-1A87EB6CCA85}"/>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AD33A52D-DA07-4D0F-ADE4-50F69476ABFB}"/>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B4C245D-8F41-45B5-B44F-064989ECB971}"/>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14DF6D8C-F436-4169-A20D-1E2D8A24DBCF}"/>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EAD92666-F67E-401B-AFB9-F4921121823F}"/>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3BAC7918-93B8-4C75-9DE6-A103268F39F1}"/>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71E80BC8-F4FF-420A-BE3B-43793FE20D01}"/>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5E8B9AF-7D8D-4D99-A27F-402AC6D94999}"/>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A3C89244-2A89-454E-B44B-EE75771BC6D6}"/>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類似団体平均は上回っているものの、全国平均を上回る高齢化率（令和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年１月１日現在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％）であるため、今後は町民税の減少が見込まれる。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また、財政力指数は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緩やかに減少傾向にある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地域経済の活性化や定住促進を図るとともに町税等の徴収強化に取組み自主財源の確保に努める。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56840C0-4139-446D-966A-197F746A3D32}"/>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2912585C-68DB-49DD-8F4C-1C535BC6862C}"/>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D1CF222F-8EE5-41F7-9575-E942F571BC49}"/>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93C018B2-326B-4A7B-AE2A-180D58A9BDB3}"/>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EBF54857-F304-4894-9E43-26C9C52CBC3F}"/>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19492AF5-2284-4B72-A01A-B5BFA10516C1}"/>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42A0D0CC-B435-46BD-B585-73729359046F}"/>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478C24C1-B58B-4D37-8B9D-6452863F8BFD}"/>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19679E5C-0566-48C4-8FF2-9845A9798D8B}"/>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F0B50248-164C-48FF-B9AB-3B443BF2BD60}"/>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9CD23B93-9A44-49AC-81D0-8B96AD3107FE}"/>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3605C08E-4DC8-4F0C-91FA-AC3BCF43F85C}"/>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B32D041E-7BE8-4472-8043-E24561103DDA}"/>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ED3F0FAE-703B-44AB-B863-61B37ACC1B70}"/>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24920F99-DA82-49F7-A2F5-71A29D7150A6}"/>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69664716-13A2-4767-8522-E4C9C0667E44}"/>
            </a:ext>
          </a:extLst>
        </xdr:cNvPr>
        <xdr:cNvCxnSpPr/>
      </xdr:nvCxnSpPr>
      <xdr:spPr>
        <a:xfrm flipV="1">
          <a:off x="4514850" y="6227375"/>
          <a:ext cx="0" cy="14307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B8A38C43-2044-4BAA-968C-85C8A6DC764B}"/>
            </a:ext>
          </a:extLst>
        </xdr:cNvPr>
        <xdr:cNvSpPr txBox="1"/>
      </xdr:nvSpPr>
      <xdr:spPr>
        <a:xfrm>
          <a:off x="4584700" y="763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96CFAFF1-38DA-47D2-BCDC-9258832FF7B4}"/>
            </a:ext>
          </a:extLst>
        </xdr:cNvPr>
        <xdr:cNvCxnSpPr/>
      </xdr:nvCxnSpPr>
      <xdr:spPr>
        <a:xfrm>
          <a:off x="4425950" y="7658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B53C08A7-21A4-4520-89A2-DCBB2B13628E}"/>
            </a:ext>
          </a:extLst>
        </xdr:cNvPr>
        <xdr:cNvSpPr txBox="1"/>
      </xdr:nvSpPr>
      <xdr:spPr>
        <a:xfrm>
          <a:off x="4584700" y="597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4AFA0D95-D75F-4A5A-9717-1FE18A5AB679}"/>
            </a:ext>
          </a:extLst>
        </xdr:cNvPr>
        <xdr:cNvCxnSpPr/>
      </xdr:nvCxnSpPr>
      <xdr:spPr>
        <a:xfrm>
          <a:off x="4425950" y="62273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42</xdr:row>
      <xdr:rowOff>11995</xdr:rowOff>
    </xdr:to>
    <xdr:cxnSp macro="">
      <xdr:nvCxnSpPr>
        <xdr:cNvPr id="69" name="直線コネクタ 68">
          <a:extLst>
            <a:ext uri="{FF2B5EF4-FFF2-40B4-BE49-F238E27FC236}">
              <a16:creationId xmlns:a16="http://schemas.microsoft.com/office/drawing/2014/main" id="{4EE6F16B-9462-4C06-84D5-B1D7EE7E3237}"/>
            </a:ext>
          </a:extLst>
        </xdr:cNvPr>
        <xdr:cNvCxnSpPr/>
      </xdr:nvCxnSpPr>
      <xdr:spPr>
        <a:xfrm>
          <a:off x="3752850" y="7029873"/>
          <a:ext cx="762000" cy="2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43200A39-6357-4673-ABA5-F4C78F478430}"/>
            </a:ext>
          </a:extLst>
        </xdr:cNvPr>
        <xdr:cNvSpPr txBox="1"/>
      </xdr:nvSpPr>
      <xdr:spPr>
        <a:xfrm>
          <a:off x="4584700" y="7108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853FF03B-01CF-4D6B-8113-7EF45E49C2F2}"/>
            </a:ext>
          </a:extLst>
        </xdr:cNvPr>
        <xdr:cNvSpPr/>
      </xdr:nvSpPr>
      <xdr:spPr>
        <a:xfrm>
          <a:off x="4464050" y="7136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103011</xdr:rowOff>
    </xdr:from>
    <xdr:to>
      <xdr:col>19</xdr:col>
      <xdr:colOff>133350</xdr:colOff>
      <xdr:row>41</xdr:row>
      <xdr:rowOff>156633</xdr:rowOff>
    </xdr:to>
    <xdr:cxnSp macro="">
      <xdr:nvCxnSpPr>
        <xdr:cNvPr id="72" name="直線コネクタ 71">
          <a:extLst>
            <a:ext uri="{FF2B5EF4-FFF2-40B4-BE49-F238E27FC236}">
              <a16:creationId xmlns:a16="http://schemas.microsoft.com/office/drawing/2014/main" id="{CB5DA8BB-93CF-4558-A5DB-AF306C5B9771}"/>
            </a:ext>
          </a:extLst>
        </xdr:cNvPr>
        <xdr:cNvCxnSpPr/>
      </xdr:nvCxnSpPr>
      <xdr:spPr>
        <a:xfrm>
          <a:off x="2940050" y="6976251"/>
          <a:ext cx="8128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F061D445-B564-41E4-9529-571FFDA01F2A}"/>
            </a:ext>
          </a:extLst>
        </xdr:cNvPr>
        <xdr:cNvSpPr/>
      </xdr:nvSpPr>
      <xdr:spPr>
        <a:xfrm>
          <a:off x="3702050" y="7122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2DC57B87-A419-4122-BF87-CC7ABDEB020C}"/>
            </a:ext>
          </a:extLst>
        </xdr:cNvPr>
        <xdr:cNvSpPr txBox="1"/>
      </xdr:nvSpPr>
      <xdr:spPr>
        <a:xfrm>
          <a:off x="3409950" y="7209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49389</xdr:rowOff>
    </xdr:from>
    <xdr:to>
      <xdr:col>15</xdr:col>
      <xdr:colOff>82550</xdr:colOff>
      <xdr:row>41</xdr:row>
      <xdr:rowOff>103011</xdr:rowOff>
    </xdr:to>
    <xdr:cxnSp macro="">
      <xdr:nvCxnSpPr>
        <xdr:cNvPr id="75" name="直線コネクタ 74">
          <a:extLst>
            <a:ext uri="{FF2B5EF4-FFF2-40B4-BE49-F238E27FC236}">
              <a16:creationId xmlns:a16="http://schemas.microsoft.com/office/drawing/2014/main" id="{A15282E3-87B1-40A0-B32F-E9D5732E04CC}"/>
            </a:ext>
          </a:extLst>
        </xdr:cNvPr>
        <xdr:cNvCxnSpPr/>
      </xdr:nvCxnSpPr>
      <xdr:spPr>
        <a:xfrm>
          <a:off x="2127250" y="6922629"/>
          <a:ext cx="8128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C11E3F8F-5881-451A-8CEB-2D6D1C69E4EC}"/>
            </a:ext>
          </a:extLst>
        </xdr:cNvPr>
        <xdr:cNvSpPr/>
      </xdr:nvSpPr>
      <xdr:spPr>
        <a:xfrm>
          <a:off x="2889250" y="709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4BA5CDF2-A6BC-44DC-9922-38647E8823E8}"/>
            </a:ext>
          </a:extLst>
        </xdr:cNvPr>
        <xdr:cNvSpPr txBox="1"/>
      </xdr:nvSpPr>
      <xdr:spPr>
        <a:xfrm>
          <a:off x="2597150" y="718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9172</xdr:rowOff>
    </xdr:from>
    <xdr:to>
      <xdr:col>11</xdr:col>
      <xdr:colOff>31750</xdr:colOff>
      <xdr:row>41</xdr:row>
      <xdr:rowOff>49389</xdr:rowOff>
    </xdr:to>
    <xdr:cxnSp macro="">
      <xdr:nvCxnSpPr>
        <xdr:cNvPr id="78" name="直線コネクタ 77">
          <a:extLst>
            <a:ext uri="{FF2B5EF4-FFF2-40B4-BE49-F238E27FC236}">
              <a16:creationId xmlns:a16="http://schemas.microsoft.com/office/drawing/2014/main" id="{CFF8EC72-4A44-4975-A6CF-2D4C866AAEF8}"/>
            </a:ext>
          </a:extLst>
        </xdr:cNvPr>
        <xdr:cNvCxnSpPr/>
      </xdr:nvCxnSpPr>
      <xdr:spPr>
        <a:xfrm>
          <a:off x="1333500" y="6882412"/>
          <a:ext cx="79375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3ED1C0EF-2A2E-4F7C-9C8C-CF26BB0BE077}"/>
            </a:ext>
          </a:extLst>
        </xdr:cNvPr>
        <xdr:cNvSpPr/>
      </xdr:nvSpPr>
      <xdr:spPr>
        <a:xfrm>
          <a:off x="2095500" y="70691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7F312966-93AC-4BDC-9599-F6EB96135318}"/>
            </a:ext>
          </a:extLst>
        </xdr:cNvPr>
        <xdr:cNvSpPr txBox="1"/>
      </xdr:nvSpPr>
      <xdr:spPr>
        <a:xfrm>
          <a:off x="1784350" y="7155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CF5B51A5-C7E9-40C8-AA84-2F862E502ACF}"/>
            </a:ext>
          </a:extLst>
        </xdr:cNvPr>
        <xdr:cNvSpPr/>
      </xdr:nvSpPr>
      <xdr:spPr>
        <a:xfrm>
          <a:off x="1282700" y="70556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3616733C-84CD-4696-92A7-0AF7E3E95984}"/>
            </a:ext>
          </a:extLst>
        </xdr:cNvPr>
        <xdr:cNvSpPr txBox="1"/>
      </xdr:nvSpPr>
      <xdr:spPr>
        <a:xfrm>
          <a:off x="971550" y="714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4289C3FE-640D-454D-9C8F-FD21CC588F2E}"/>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7A36A24-1BB0-4756-BA7B-32CE4358CC32}"/>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AD41F823-937A-404A-B19B-F2BA02E8AB4A}"/>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DE053E5B-B331-4F18-BD41-52E28F2F6BBC}"/>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AC2AD0B3-9AC2-411A-A311-C982BF7C2A17}"/>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132645</xdr:rowOff>
    </xdr:from>
    <xdr:to>
      <xdr:col>23</xdr:col>
      <xdr:colOff>184150</xdr:colOff>
      <xdr:row>42</xdr:row>
      <xdr:rowOff>62795</xdr:rowOff>
    </xdr:to>
    <xdr:sp macro="" textlink="">
      <xdr:nvSpPr>
        <xdr:cNvPr id="88" name="楕円 87">
          <a:extLst>
            <a:ext uri="{FF2B5EF4-FFF2-40B4-BE49-F238E27FC236}">
              <a16:creationId xmlns:a16="http://schemas.microsoft.com/office/drawing/2014/main" id="{4950C01C-6014-4B79-A105-7BE4DBA0EC6E}"/>
            </a:ext>
          </a:extLst>
        </xdr:cNvPr>
        <xdr:cNvSpPr/>
      </xdr:nvSpPr>
      <xdr:spPr>
        <a:xfrm>
          <a:off x="4464050" y="7005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149172</xdr:rowOff>
    </xdr:from>
    <xdr:ext cx="762000" cy="259045"/>
    <xdr:sp macro="" textlink="">
      <xdr:nvSpPr>
        <xdr:cNvPr id="89" name="財政力該当値テキスト">
          <a:extLst>
            <a:ext uri="{FF2B5EF4-FFF2-40B4-BE49-F238E27FC236}">
              <a16:creationId xmlns:a16="http://schemas.microsoft.com/office/drawing/2014/main" id="{6AFB9525-5F5B-4ABA-ADB9-4AFC68E4EDE0}"/>
            </a:ext>
          </a:extLst>
        </xdr:cNvPr>
        <xdr:cNvSpPr txBox="1"/>
      </xdr:nvSpPr>
      <xdr:spPr>
        <a:xfrm>
          <a:off x="4584700" y="685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a:extLst>
            <a:ext uri="{FF2B5EF4-FFF2-40B4-BE49-F238E27FC236}">
              <a16:creationId xmlns:a16="http://schemas.microsoft.com/office/drawing/2014/main" id="{082335C5-A096-400E-9719-D0C537AEFA51}"/>
            </a:ext>
          </a:extLst>
        </xdr:cNvPr>
        <xdr:cNvSpPr/>
      </xdr:nvSpPr>
      <xdr:spPr>
        <a:xfrm>
          <a:off x="3702050" y="6979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91" name="テキスト ボックス 90">
          <a:extLst>
            <a:ext uri="{FF2B5EF4-FFF2-40B4-BE49-F238E27FC236}">
              <a16:creationId xmlns:a16="http://schemas.microsoft.com/office/drawing/2014/main" id="{1B386165-5A7D-46F6-A69A-91039048EE29}"/>
            </a:ext>
          </a:extLst>
        </xdr:cNvPr>
        <xdr:cNvSpPr txBox="1"/>
      </xdr:nvSpPr>
      <xdr:spPr>
        <a:xfrm>
          <a:off x="3409950" y="6751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52211</xdr:rowOff>
    </xdr:from>
    <xdr:to>
      <xdr:col>15</xdr:col>
      <xdr:colOff>133350</xdr:colOff>
      <xdr:row>41</xdr:row>
      <xdr:rowOff>153811</xdr:rowOff>
    </xdr:to>
    <xdr:sp macro="" textlink="">
      <xdr:nvSpPr>
        <xdr:cNvPr id="92" name="楕円 91">
          <a:extLst>
            <a:ext uri="{FF2B5EF4-FFF2-40B4-BE49-F238E27FC236}">
              <a16:creationId xmlns:a16="http://schemas.microsoft.com/office/drawing/2014/main" id="{6AE266DE-4B2E-4DB6-B654-97B3E58C7969}"/>
            </a:ext>
          </a:extLst>
        </xdr:cNvPr>
        <xdr:cNvSpPr/>
      </xdr:nvSpPr>
      <xdr:spPr>
        <a:xfrm>
          <a:off x="2889250" y="692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163988</xdr:rowOff>
    </xdr:from>
    <xdr:ext cx="762000" cy="259045"/>
    <xdr:sp macro="" textlink="">
      <xdr:nvSpPr>
        <xdr:cNvPr id="93" name="テキスト ボックス 92">
          <a:extLst>
            <a:ext uri="{FF2B5EF4-FFF2-40B4-BE49-F238E27FC236}">
              <a16:creationId xmlns:a16="http://schemas.microsoft.com/office/drawing/2014/main" id="{3178BB46-D3A2-483C-8DED-92D04368DDFF}"/>
            </a:ext>
          </a:extLst>
        </xdr:cNvPr>
        <xdr:cNvSpPr txBox="1"/>
      </xdr:nvSpPr>
      <xdr:spPr>
        <a:xfrm>
          <a:off x="2597150" y="670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170039</xdr:rowOff>
    </xdr:from>
    <xdr:to>
      <xdr:col>11</xdr:col>
      <xdr:colOff>82550</xdr:colOff>
      <xdr:row>41</xdr:row>
      <xdr:rowOff>100189</xdr:rowOff>
    </xdr:to>
    <xdr:sp macro="" textlink="">
      <xdr:nvSpPr>
        <xdr:cNvPr id="94" name="楕円 93">
          <a:extLst>
            <a:ext uri="{FF2B5EF4-FFF2-40B4-BE49-F238E27FC236}">
              <a16:creationId xmlns:a16="http://schemas.microsoft.com/office/drawing/2014/main" id="{410B660C-651B-4F23-A981-DB732083A132}"/>
            </a:ext>
          </a:extLst>
        </xdr:cNvPr>
        <xdr:cNvSpPr/>
      </xdr:nvSpPr>
      <xdr:spPr>
        <a:xfrm>
          <a:off x="2095500" y="687563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110366</xdr:rowOff>
    </xdr:from>
    <xdr:ext cx="762000" cy="259045"/>
    <xdr:sp macro="" textlink="">
      <xdr:nvSpPr>
        <xdr:cNvPr id="95" name="テキスト ボックス 94">
          <a:extLst>
            <a:ext uri="{FF2B5EF4-FFF2-40B4-BE49-F238E27FC236}">
              <a16:creationId xmlns:a16="http://schemas.microsoft.com/office/drawing/2014/main" id="{B810447D-F991-4217-9F44-2C5775F6AC82}"/>
            </a:ext>
          </a:extLst>
        </xdr:cNvPr>
        <xdr:cNvSpPr txBox="1"/>
      </xdr:nvSpPr>
      <xdr:spPr>
        <a:xfrm>
          <a:off x="1784350" y="6648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129822</xdr:rowOff>
    </xdr:from>
    <xdr:to>
      <xdr:col>7</xdr:col>
      <xdr:colOff>31750</xdr:colOff>
      <xdr:row>41</xdr:row>
      <xdr:rowOff>59972</xdr:rowOff>
    </xdr:to>
    <xdr:sp macro="" textlink="">
      <xdr:nvSpPr>
        <xdr:cNvPr id="96" name="楕円 95">
          <a:extLst>
            <a:ext uri="{FF2B5EF4-FFF2-40B4-BE49-F238E27FC236}">
              <a16:creationId xmlns:a16="http://schemas.microsoft.com/office/drawing/2014/main" id="{8CCDED95-72FE-4326-B5FD-30AD71E79A1F}"/>
            </a:ext>
          </a:extLst>
        </xdr:cNvPr>
        <xdr:cNvSpPr/>
      </xdr:nvSpPr>
      <xdr:spPr>
        <a:xfrm>
          <a:off x="1282700" y="683542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70149</xdr:rowOff>
    </xdr:from>
    <xdr:ext cx="762000" cy="259045"/>
    <xdr:sp macro="" textlink="">
      <xdr:nvSpPr>
        <xdr:cNvPr id="97" name="テキスト ボックス 96">
          <a:extLst>
            <a:ext uri="{FF2B5EF4-FFF2-40B4-BE49-F238E27FC236}">
              <a16:creationId xmlns:a16="http://schemas.microsoft.com/office/drawing/2014/main" id="{7E0FF43C-CDD9-4E29-9E7E-5457D8FCA4D3}"/>
            </a:ext>
          </a:extLst>
        </xdr:cNvPr>
        <xdr:cNvSpPr txBox="1"/>
      </xdr:nvSpPr>
      <xdr:spPr>
        <a:xfrm>
          <a:off x="971550" y="6608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E01B2B9A-C91D-4D1C-9E75-B59A308D65DE}"/>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BDC7E16D-50D7-423F-9DBB-A63733EEBFDD}"/>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D8BF4301-8AC9-4178-B672-7850826E3A4E}"/>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B9B8A241-0ACA-48DE-89EA-64827298DE69}"/>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BAA9E756-AE63-44E1-AF93-48473DBAECF3}"/>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F19D3CA5-170E-4394-911B-3ABBAF4F6ECE}"/>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BCAA43C9-5474-4EB6-B811-1C2EEF590E10}"/>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E4F456D6-07ED-4962-B8AA-7CD45F3600B4}"/>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E6ED7C7D-0087-4B33-B693-078659ED05C9}"/>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B3D9B963-10C7-49F5-897B-F3D7DF5D0DBF}"/>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C6EA0F00-06F2-448A-85AF-657CB7A4415B}"/>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94AD90FB-CFE5-496B-B26C-98AF73C16DB9}"/>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383C7505-1DC8-4124-8920-2B5C3CEBA603}"/>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年度よりも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ポイント増加しているが、類似団体平均を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ポイント下回っている。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今後も事業の見直しを更に進めるとともに、全ての事務事業の優先度を厳しく点検し、優先度の低い事業については、廃止・縮小を進め経常経費の削減を図る。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63C9A2DC-21F4-4FF6-89CE-DEEA58EB5CF9}"/>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9AF937A3-9040-4098-96EB-40A5459EAC53}"/>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3C8788C-7E8B-4433-BA3F-C93725D75D93}"/>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92E1BFE8-2C8B-40C2-B8AF-151B16DE0300}"/>
            </a:ext>
          </a:extLst>
        </xdr:cNvPr>
        <xdr:cNvCxnSpPr/>
      </xdr:nvCxnSpPr>
      <xdr:spPr>
        <a:xfrm>
          <a:off x="7048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2000FFB7-D3D5-4C6F-8283-DE309F684EC9}"/>
            </a:ext>
          </a:extLst>
        </xdr:cNvPr>
        <xdr:cNvSpPr txBox="1"/>
      </xdr:nvSpPr>
      <xdr:spPr>
        <a:xfrm>
          <a:off x="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E3D9EB6B-7FF5-4A1F-9437-CE53619CE6BB}"/>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364A0E75-3082-4389-AB2C-127D934E54F0}"/>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C5EC0F96-361E-4DA5-8A5E-D1D35651D3DD}"/>
            </a:ext>
          </a:extLst>
        </xdr:cNvPr>
        <xdr:cNvCxnSpPr/>
      </xdr:nvCxnSpPr>
      <xdr:spPr>
        <a:xfrm>
          <a:off x="7048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1A380DC1-6D74-41ED-8CF5-428B165C1AAA}"/>
            </a:ext>
          </a:extLst>
        </xdr:cNvPr>
        <xdr:cNvSpPr txBox="1"/>
      </xdr:nvSpPr>
      <xdr:spPr>
        <a:xfrm>
          <a:off x="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1286C42C-3266-41B7-BBCA-5867EE4A93AF}"/>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45E7D4DE-36E3-42FA-A7A4-6DE5413673A1}"/>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DCA402A3-AD69-4271-AB28-5C08F07B39BD}"/>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618466B3-DCF5-4A61-9749-C7FA2B9CE6DB}"/>
            </a:ext>
          </a:extLst>
        </xdr:cNvPr>
        <xdr:cNvCxnSpPr/>
      </xdr:nvCxnSpPr>
      <xdr:spPr>
        <a:xfrm flipV="1">
          <a:off x="4514850" y="9912667"/>
          <a:ext cx="0" cy="1294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32C440F9-D81A-4FC8-8AB8-4E35CCB11CDB}"/>
            </a:ext>
          </a:extLst>
        </xdr:cNvPr>
        <xdr:cNvSpPr txBox="1"/>
      </xdr:nvSpPr>
      <xdr:spPr>
        <a:xfrm>
          <a:off x="4584700" y="1117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69AAD30D-0CBF-412B-9429-48B6EC4B36CF}"/>
            </a:ext>
          </a:extLst>
        </xdr:cNvPr>
        <xdr:cNvCxnSpPr/>
      </xdr:nvCxnSpPr>
      <xdr:spPr>
        <a:xfrm>
          <a:off x="4425950" y="11207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73E7AFFC-1E3F-4C86-A2EC-9E37A13A4727}"/>
            </a:ext>
          </a:extLst>
        </xdr:cNvPr>
        <xdr:cNvSpPr txBox="1"/>
      </xdr:nvSpPr>
      <xdr:spPr>
        <a:xfrm>
          <a:off x="4584700" y="9663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E4C6A6C-53AE-4316-9327-3C85C3703F14}"/>
            </a:ext>
          </a:extLst>
        </xdr:cNvPr>
        <xdr:cNvCxnSpPr/>
      </xdr:nvCxnSpPr>
      <xdr:spPr>
        <a:xfrm>
          <a:off x="4425950" y="99126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131445</xdr:rowOff>
    </xdr:from>
    <xdr:to>
      <xdr:col>23</xdr:col>
      <xdr:colOff>133350</xdr:colOff>
      <xdr:row>63</xdr:row>
      <xdr:rowOff>41910</xdr:rowOff>
    </xdr:to>
    <xdr:cxnSp macro="">
      <xdr:nvCxnSpPr>
        <xdr:cNvPr id="128" name="直線コネクタ 127">
          <a:extLst>
            <a:ext uri="{FF2B5EF4-FFF2-40B4-BE49-F238E27FC236}">
              <a16:creationId xmlns:a16="http://schemas.microsoft.com/office/drawing/2014/main" id="{4BF20C9B-785F-4886-AA5B-E03B46FA5721}"/>
            </a:ext>
          </a:extLst>
        </xdr:cNvPr>
        <xdr:cNvCxnSpPr/>
      </xdr:nvCxnSpPr>
      <xdr:spPr>
        <a:xfrm>
          <a:off x="3752850" y="10357485"/>
          <a:ext cx="762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70A92950-26B3-4423-BAD4-87190C3D656D}"/>
            </a:ext>
          </a:extLst>
        </xdr:cNvPr>
        <xdr:cNvSpPr txBox="1"/>
      </xdr:nvSpPr>
      <xdr:spPr>
        <a:xfrm>
          <a:off x="4584700" y="105584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6ED53498-4E29-4C6E-AA4E-2DE952EFEE72}"/>
            </a:ext>
          </a:extLst>
        </xdr:cNvPr>
        <xdr:cNvSpPr/>
      </xdr:nvSpPr>
      <xdr:spPr>
        <a:xfrm>
          <a:off x="4464050" y="1058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59055</xdr:rowOff>
    </xdr:from>
    <xdr:to>
      <xdr:col>19</xdr:col>
      <xdr:colOff>133350</xdr:colOff>
      <xdr:row>61</xdr:row>
      <xdr:rowOff>131445</xdr:rowOff>
    </xdr:to>
    <xdr:cxnSp macro="">
      <xdr:nvCxnSpPr>
        <xdr:cNvPr id="131" name="直線コネクタ 130">
          <a:extLst>
            <a:ext uri="{FF2B5EF4-FFF2-40B4-BE49-F238E27FC236}">
              <a16:creationId xmlns:a16="http://schemas.microsoft.com/office/drawing/2014/main" id="{AB2AC373-0391-45E9-BE94-68F9845340C3}"/>
            </a:ext>
          </a:extLst>
        </xdr:cNvPr>
        <xdr:cNvCxnSpPr/>
      </xdr:nvCxnSpPr>
      <xdr:spPr>
        <a:xfrm>
          <a:off x="2940050" y="10285095"/>
          <a:ext cx="8128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6400C5B2-7A8D-4850-A5CB-A33E5F30BC4D}"/>
            </a:ext>
          </a:extLst>
        </xdr:cNvPr>
        <xdr:cNvSpPr/>
      </xdr:nvSpPr>
      <xdr:spPr>
        <a:xfrm>
          <a:off x="3702050" y="10570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B60BE9E9-BC4E-4012-B836-1F6DB2B35E9A}"/>
            </a:ext>
          </a:extLst>
        </xdr:cNvPr>
        <xdr:cNvSpPr txBox="1"/>
      </xdr:nvSpPr>
      <xdr:spPr>
        <a:xfrm>
          <a:off x="3409950" y="10656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43497</xdr:rowOff>
    </xdr:from>
    <xdr:to>
      <xdr:col>15</xdr:col>
      <xdr:colOff>82550</xdr:colOff>
      <xdr:row>61</xdr:row>
      <xdr:rowOff>59055</xdr:rowOff>
    </xdr:to>
    <xdr:cxnSp macro="">
      <xdr:nvCxnSpPr>
        <xdr:cNvPr id="134" name="直線コネクタ 133">
          <a:extLst>
            <a:ext uri="{FF2B5EF4-FFF2-40B4-BE49-F238E27FC236}">
              <a16:creationId xmlns:a16="http://schemas.microsoft.com/office/drawing/2014/main" id="{6B51EACB-9FF7-459E-A01B-070283AB1DF2}"/>
            </a:ext>
          </a:extLst>
        </xdr:cNvPr>
        <xdr:cNvCxnSpPr/>
      </xdr:nvCxnSpPr>
      <xdr:spPr>
        <a:xfrm>
          <a:off x="2127250" y="10101897"/>
          <a:ext cx="812800" cy="18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DE7FEA58-F01E-4D10-9FF9-E4603A8E3445}"/>
            </a:ext>
          </a:extLst>
        </xdr:cNvPr>
        <xdr:cNvSpPr/>
      </xdr:nvSpPr>
      <xdr:spPr>
        <a:xfrm>
          <a:off x="2889250" y="10465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C8AA0C5C-A39E-4A19-98EF-709A2C7A3916}"/>
            </a:ext>
          </a:extLst>
        </xdr:cNvPr>
        <xdr:cNvSpPr txBox="1"/>
      </xdr:nvSpPr>
      <xdr:spPr>
        <a:xfrm>
          <a:off x="2597150" y="1055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43497</xdr:rowOff>
    </xdr:from>
    <xdr:to>
      <xdr:col>11</xdr:col>
      <xdr:colOff>31750</xdr:colOff>
      <xdr:row>62</xdr:row>
      <xdr:rowOff>20320</xdr:rowOff>
    </xdr:to>
    <xdr:cxnSp macro="">
      <xdr:nvCxnSpPr>
        <xdr:cNvPr id="137" name="直線コネクタ 136">
          <a:extLst>
            <a:ext uri="{FF2B5EF4-FFF2-40B4-BE49-F238E27FC236}">
              <a16:creationId xmlns:a16="http://schemas.microsoft.com/office/drawing/2014/main" id="{E6E55D34-9A94-4EE0-8332-FD1F8E8B2F3C}"/>
            </a:ext>
          </a:extLst>
        </xdr:cNvPr>
        <xdr:cNvCxnSpPr/>
      </xdr:nvCxnSpPr>
      <xdr:spPr>
        <a:xfrm flipV="1">
          <a:off x="1333500" y="10101897"/>
          <a:ext cx="793750" cy="31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4BF35D72-7B1D-43F5-861E-A0D34AF64E13}"/>
            </a:ext>
          </a:extLst>
        </xdr:cNvPr>
        <xdr:cNvSpPr/>
      </xdr:nvSpPr>
      <xdr:spPr>
        <a:xfrm>
          <a:off x="2095500" y="102282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68061B45-C944-441B-9CD2-7A5D87E74E94}"/>
            </a:ext>
          </a:extLst>
        </xdr:cNvPr>
        <xdr:cNvSpPr txBox="1"/>
      </xdr:nvSpPr>
      <xdr:spPr>
        <a:xfrm>
          <a:off x="1784350" y="10314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B2B41DC9-F12A-45C5-BC32-CAF622FF3619}"/>
            </a:ext>
          </a:extLst>
        </xdr:cNvPr>
        <xdr:cNvSpPr/>
      </xdr:nvSpPr>
      <xdr:spPr>
        <a:xfrm>
          <a:off x="1282700" y="1054417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6B2399D8-1C6B-4174-A7E6-C068D43BB983}"/>
            </a:ext>
          </a:extLst>
        </xdr:cNvPr>
        <xdr:cNvSpPr txBox="1"/>
      </xdr:nvSpPr>
      <xdr:spPr>
        <a:xfrm>
          <a:off x="971550" y="10626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96370DC4-BA9D-4A3C-90BE-927419FC1BA4}"/>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F7495C29-27C6-453D-81F9-801E17124AAA}"/>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FFA92C1F-A790-4BFE-9EB5-CCF230C5B534}"/>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1A616094-C0AE-4E5A-87ED-37C17E34671B}"/>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2EAFAE8E-57D5-4463-9EFC-FE030BD824B2}"/>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47" name="楕円 146">
          <a:extLst>
            <a:ext uri="{FF2B5EF4-FFF2-40B4-BE49-F238E27FC236}">
              <a16:creationId xmlns:a16="http://schemas.microsoft.com/office/drawing/2014/main" id="{FCF16BB1-E606-434C-925F-667DFD504435}"/>
            </a:ext>
          </a:extLst>
        </xdr:cNvPr>
        <xdr:cNvSpPr/>
      </xdr:nvSpPr>
      <xdr:spPr>
        <a:xfrm>
          <a:off x="4464050" y="1055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7637</xdr:rowOff>
    </xdr:from>
    <xdr:ext cx="762000" cy="259045"/>
    <xdr:sp macro="" textlink="">
      <xdr:nvSpPr>
        <xdr:cNvPr id="148" name="財政構造の弾力性該当値テキスト">
          <a:extLst>
            <a:ext uri="{FF2B5EF4-FFF2-40B4-BE49-F238E27FC236}">
              <a16:creationId xmlns:a16="http://schemas.microsoft.com/office/drawing/2014/main" id="{4539BD2D-A3D7-43AE-AC17-2F2645412E02}"/>
            </a:ext>
          </a:extLst>
        </xdr:cNvPr>
        <xdr:cNvSpPr txBox="1"/>
      </xdr:nvSpPr>
      <xdr:spPr>
        <a:xfrm>
          <a:off x="4584700" y="104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80645</xdr:rowOff>
    </xdr:from>
    <xdr:to>
      <xdr:col>19</xdr:col>
      <xdr:colOff>184150</xdr:colOff>
      <xdr:row>62</xdr:row>
      <xdr:rowOff>10795</xdr:rowOff>
    </xdr:to>
    <xdr:sp macro="" textlink="">
      <xdr:nvSpPr>
        <xdr:cNvPr id="149" name="楕円 148">
          <a:extLst>
            <a:ext uri="{FF2B5EF4-FFF2-40B4-BE49-F238E27FC236}">
              <a16:creationId xmlns:a16="http://schemas.microsoft.com/office/drawing/2014/main" id="{407A01F3-8793-41FC-9B14-038E45C842DE}"/>
            </a:ext>
          </a:extLst>
        </xdr:cNvPr>
        <xdr:cNvSpPr/>
      </xdr:nvSpPr>
      <xdr:spPr>
        <a:xfrm>
          <a:off x="3702050" y="10306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20972</xdr:rowOff>
    </xdr:from>
    <xdr:ext cx="736600" cy="259045"/>
    <xdr:sp macro="" textlink="">
      <xdr:nvSpPr>
        <xdr:cNvPr id="150" name="テキスト ボックス 149">
          <a:extLst>
            <a:ext uri="{FF2B5EF4-FFF2-40B4-BE49-F238E27FC236}">
              <a16:creationId xmlns:a16="http://schemas.microsoft.com/office/drawing/2014/main" id="{EEC7E9B9-EFFA-4816-B5AB-C12670A4E655}"/>
            </a:ext>
          </a:extLst>
        </xdr:cNvPr>
        <xdr:cNvSpPr txBox="1"/>
      </xdr:nvSpPr>
      <xdr:spPr>
        <a:xfrm>
          <a:off x="3409950" y="10079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8255</xdr:rowOff>
    </xdr:from>
    <xdr:to>
      <xdr:col>15</xdr:col>
      <xdr:colOff>133350</xdr:colOff>
      <xdr:row>61</xdr:row>
      <xdr:rowOff>109855</xdr:rowOff>
    </xdr:to>
    <xdr:sp macro="" textlink="">
      <xdr:nvSpPr>
        <xdr:cNvPr id="151" name="楕円 150">
          <a:extLst>
            <a:ext uri="{FF2B5EF4-FFF2-40B4-BE49-F238E27FC236}">
              <a16:creationId xmlns:a16="http://schemas.microsoft.com/office/drawing/2014/main" id="{FEDA8B8F-1F16-4351-9B3A-C0900A294CBE}"/>
            </a:ext>
          </a:extLst>
        </xdr:cNvPr>
        <xdr:cNvSpPr/>
      </xdr:nvSpPr>
      <xdr:spPr>
        <a:xfrm>
          <a:off x="288925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120032</xdr:rowOff>
    </xdr:from>
    <xdr:ext cx="762000" cy="259045"/>
    <xdr:sp macro="" textlink="">
      <xdr:nvSpPr>
        <xdr:cNvPr id="152" name="テキスト ボックス 151">
          <a:extLst>
            <a:ext uri="{FF2B5EF4-FFF2-40B4-BE49-F238E27FC236}">
              <a16:creationId xmlns:a16="http://schemas.microsoft.com/office/drawing/2014/main" id="{A342871D-4F6D-4B06-8D43-F4A2AE64818E}"/>
            </a:ext>
          </a:extLst>
        </xdr:cNvPr>
        <xdr:cNvSpPr txBox="1"/>
      </xdr:nvSpPr>
      <xdr:spPr>
        <a:xfrm>
          <a:off x="2597150" y="1001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164147</xdr:rowOff>
    </xdr:from>
    <xdr:to>
      <xdr:col>11</xdr:col>
      <xdr:colOff>82550</xdr:colOff>
      <xdr:row>60</xdr:row>
      <xdr:rowOff>94297</xdr:rowOff>
    </xdr:to>
    <xdr:sp macro="" textlink="">
      <xdr:nvSpPr>
        <xdr:cNvPr id="153" name="楕円 152">
          <a:extLst>
            <a:ext uri="{FF2B5EF4-FFF2-40B4-BE49-F238E27FC236}">
              <a16:creationId xmlns:a16="http://schemas.microsoft.com/office/drawing/2014/main" id="{796CC36B-4E1C-4DB0-9ACC-9FB602BBE368}"/>
            </a:ext>
          </a:extLst>
        </xdr:cNvPr>
        <xdr:cNvSpPr/>
      </xdr:nvSpPr>
      <xdr:spPr>
        <a:xfrm>
          <a:off x="2095500" y="1005490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104474</xdr:rowOff>
    </xdr:from>
    <xdr:ext cx="762000" cy="259045"/>
    <xdr:sp macro="" textlink="">
      <xdr:nvSpPr>
        <xdr:cNvPr id="154" name="テキスト ボックス 153">
          <a:extLst>
            <a:ext uri="{FF2B5EF4-FFF2-40B4-BE49-F238E27FC236}">
              <a16:creationId xmlns:a16="http://schemas.microsoft.com/office/drawing/2014/main" id="{9DB60CEE-190A-44C2-BCD6-065D1369BBFA}"/>
            </a:ext>
          </a:extLst>
        </xdr:cNvPr>
        <xdr:cNvSpPr txBox="1"/>
      </xdr:nvSpPr>
      <xdr:spPr>
        <a:xfrm>
          <a:off x="1784350" y="982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55" name="楕円 154">
          <a:extLst>
            <a:ext uri="{FF2B5EF4-FFF2-40B4-BE49-F238E27FC236}">
              <a16:creationId xmlns:a16="http://schemas.microsoft.com/office/drawing/2014/main" id="{2887537F-D0F5-4DDE-9B9C-1297F52CB205}"/>
            </a:ext>
          </a:extLst>
        </xdr:cNvPr>
        <xdr:cNvSpPr/>
      </xdr:nvSpPr>
      <xdr:spPr>
        <a:xfrm>
          <a:off x="1282700" y="1036701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81297</xdr:rowOff>
    </xdr:from>
    <xdr:ext cx="762000" cy="259045"/>
    <xdr:sp macro="" textlink="">
      <xdr:nvSpPr>
        <xdr:cNvPr id="156" name="テキスト ボックス 155">
          <a:extLst>
            <a:ext uri="{FF2B5EF4-FFF2-40B4-BE49-F238E27FC236}">
              <a16:creationId xmlns:a16="http://schemas.microsoft.com/office/drawing/2014/main" id="{31C9A192-54CA-4215-9B4E-67E325F469A4}"/>
            </a:ext>
          </a:extLst>
        </xdr:cNvPr>
        <xdr:cNvSpPr txBox="1"/>
      </xdr:nvSpPr>
      <xdr:spPr>
        <a:xfrm>
          <a:off x="971550" y="1013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545F910-10D7-489E-AD49-B73FB5B02890}"/>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A015D6A3-45CD-4D90-929E-FCEAE2F6508C}"/>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9D0F1D09-1033-4E67-A0B3-F632AF6F4865}"/>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[144,124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D0EC4412-F609-4C17-B82F-11BABCE5F70D}"/>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9B798620-09D3-4372-823F-4B0C6F5CDD68}"/>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7B9BAAF-EEE3-4A58-BF68-9163982A0828}"/>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E177B097-092B-4B3D-A85E-9EEDC9E44A1D}"/>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E2240D07-9D62-4881-9173-63645263F39A}"/>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D0544C74-83AB-465F-9744-4A4FCB023756}"/>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9891ED1B-49D2-4C61-B401-2A142C02D557}"/>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EE9B5DA1-99CC-419F-96C6-DE922C6A2552}"/>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8D65A711-1D69-4FFC-9C70-E2F49A718AE8}"/>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CF187DDF-5F6B-469E-A173-D3199A8636BE}"/>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給与改定による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一般職給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会計年度任用職員</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に係る勤勉手当の支給開始による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等の影響を受け、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物件費については、近年の物価高騰等の影響を受け増加しており、人件費・物件費どちらも増加したため、全体では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回っている。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類似団体平均と比較しても下回ってはいるものの、今後も事業の見直しなどによりコストの削減に努める。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5FAE83BA-7914-451F-8C83-124A05513D6C}"/>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C49FB123-58B6-4650-86F1-DAE173CEA183}"/>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BB45ACC7-2645-4F8E-8E8E-F97C65B1F980}"/>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ABE24D96-4288-46FF-813B-7997F9A992D5}"/>
            </a:ext>
          </a:extLst>
        </xdr:cNvPr>
        <xdr:cNvCxnSpPr/>
      </xdr:nvCxnSpPr>
      <xdr:spPr>
        <a:xfrm>
          <a:off x="704850" y="148729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4B40AC5D-9619-4AA3-B22C-03AAED1EFF9E}"/>
            </a:ext>
          </a:extLst>
        </xdr:cNvPr>
        <xdr:cNvSpPr txBox="1"/>
      </xdr:nvSpPr>
      <xdr:spPr>
        <a:xfrm>
          <a:off x="0" y="147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2E4C18E8-11C4-41A1-9415-F19B63B8A804}"/>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487AF6CE-BB1F-4D1E-BF71-D9DFDBD33A54}"/>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D9F3E6C6-ECD3-4A33-BA31-378929092645}"/>
            </a:ext>
          </a:extLst>
        </xdr:cNvPr>
        <xdr:cNvCxnSpPr/>
      </xdr:nvCxnSpPr>
      <xdr:spPr>
        <a:xfrm>
          <a:off x="704850" y="136931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6A6B25A1-32F9-4884-8C4B-7D5AA3DFFE6E}"/>
            </a:ext>
          </a:extLst>
        </xdr:cNvPr>
        <xdr:cNvSpPr txBox="1"/>
      </xdr:nvSpPr>
      <xdr:spPr>
        <a:xfrm>
          <a:off x="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1CA4CA32-E941-4DEF-AD98-2EAA3DC06498}"/>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E4D386E1-BC5B-4C35-B27F-79390BDBC60C}"/>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3508DB66-4476-4D28-BFC6-4880231441BE}"/>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25515A0C-CB4D-4BC2-AC47-53C0B8AB18A2}"/>
            </a:ext>
          </a:extLst>
        </xdr:cNvPr>
        <xdr:cNvCxnSpPr/>
      </xdr:nvCxnSpPr>
      <xdr:spPr>
        <a:xfrm flipV="1">
          <a:off x="4514850" y="13725775"/>
          <a:ext cx="0" cy="11957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F31BE0C0-E7A7-496D-B258-051D8D82CDBE}"/>
            </a:ext>
          </a:extLst>
        </xdr:cNvPr>
        <xdr:cNvSpPr txBox="1"/>
      </xdr:nvSpPr>
      <xdr:spPr>
        <a:xfrm>
          <a:off x="4584700" y="1489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FD63780-D097-4F65-A6F2-15ECDE8B7708}"/>
            </a:ext>
          </a:extLst>
        </xdr:cNvPr>
        <xdr:cNvCxnSpPr/>
      </xdr:nvCxnSpPr>
      <xdr:spPr>
        <a:xfrm>
          <a:off x="4425950" y="149215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446EA328-F529-4DC3-B36D-D7264B083DD9}"/>
            </a:ext>
          </a:extLst>
        </xdr:cNvPr>
        <xdr:cNvSpPr txBox="1"/>
      </xdr:nvSpPr>
      <xdr:spPr>
        <a:xfrm>
          <a:off x="4584700" y="13473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DF259247-F056-46BD-82E0-0566C156D76E}"/>
            </a:ext>
          </a:extLst>
        </xdr:cNvPr>
        <xdr:cNvCxnSpPr/>
      </xdr:nvCxnSpPr>
      <xdr:spPr>
        <a:xfrm>
          <a:off x="4425950" y="137257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160612</xdr:rowOff>
    </xdr:from>
    <xdr:to>
      <xdr:col>23</xdr:col>
      <xdr:colOff>133350</xdr:colOff>
      <xdr:row>83</xdr:row>
      <xdr:rowOff>37578</xdr:rowOff>
    </xdr:to>
    <xdr:cxnSp macro="">
      <xdr:nvCxnSpPr>
        <xdr:cNvPr id="187" name="直線コネクタ 186">
          <a:extLst>
            <a:ext uri="{FF2B5EF4-FFF2-40B4-BE49-F238E27FC236}">
              <a16:creationId xmlns:a16="http://schemas.microsoft.com/office/drawing/2014/main" id="{0A742AB0-D667-4EDD-857D-D0275B245FBC}"/>
            </a:ext>
          </a:extLst>
        </xdr:cNvPr>
        <xdr:cNvCxnSpPr/>
      </xdr:nvCxnSpPr>
      <xdr:spPr>
        <a:xfrm>
          <a:off x="3752850" y="13907092"/>
          <a:ext cx="762000" cy="4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35CF47BE-CC93-4BCD-9572-36F75F1B7C2E}"/>
            </a:ext>
          </a:extLst>
        </xdr:cNvPr>
        <xdr:cNvSpPr txBox="1"/>
      </xdr:nvSpPr>
      <xdr:spPr>
        <a:xfrm>
          <a:off x="4584700" y="13895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B5678871-E848-4844-A598-6575CDDFD3CA}"/>
            </a:ext>
          </a:extLst>
        </xdr:cNvPr>
        <xdr:cNvSpPr/>
      </xdr:nvSpPr>
      <xdr:spPr>
        <a:xfrm>
          <a:off x="4464050" y="1391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160612</xdr:rowOff>
    </xdr:from>
    <xdr:to>
      <xdr:col>19</xdr:col>
      <xdr:colOff>133350</xdr:colOff>
      <xdr:row>83</xdr:row>
      <xdr:rowOff>6136</xdr:rowOff>
    </xdr:to>
    <xdr:cxnSp macro="">
      <xdr:nvCxnSpPr>
        <xdr:cNvPr id="190" name="直線コネクタ 189">
          <a:extLst>
            <a:ext uri="{FF2B5EF4-FFF2-40B4-BE49-F238E27FC236}">
              <a16:creationId xmlns:a16="http://schemas.microsoft.com/office/drawing/2014/main" id="{C58EAECF-E27A-4468-AC71-1D9852BACB9A}"/>
            </a:ext>
          </a:extLst>
        </xdr:cNvPr>
        <xdr:cNvCxnSpPr/>
      </xdr:nvCxnSpPr>
      <xdr:spPr>
        <a:xfrm flipV="1">
          <a:off x="2940050" y="13907092"/>
          <a:ext cx="812800" cy="1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5FE20A3F-6593-4D9B-973F-500DE5364910}"/>
            </a:ext>
          </a:extLst>
        </xdr:cNvPr>
        <xdr:cNvSpPr/>
      </xdr:nvSpPr>
      <xdr:spPr>
        <a:xfrm>
          <a:off x="3702050" y="13881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8E2EE750-3ACD-4A7F-81AB-158A27177E68}"/>
            </a:ext>
          </a:extLst>
        </xdr:cNvPr>
        <xdr:cNvSpPr txBox="1"/>
      </xdr:nvSpPr>
      <xdr:spPr>
        <a:xfrm>
          <a:off x="3409950" y="13964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120351</xdr:rowOff>
    </xdr:from>
    <xdr:to>
      <xdr:col>15</xdr:col>
      <xdr:colOff>82550</xdr:colOff>
      <xdr:row>83</xdr:row>
      <xdr:rowOff>6136</xdr:rowOff>
    </xdr:to>
    <xdr:cxnSp macro="">
      <xdr:nvCxnSpPr>
        <xdr:cNvPr id="193" name="直線コネクタ 192">
          <a:extLst>
            <a:ext uri="{FF2B5EF4-FFF2-40B4-BE49-F238E27FC236}">
              <a16:creationId xmlns:a16="http://schemas.microsoft.com/office/drawing/2014/main" id="{9E53DD5D-E68F-487F-89D6-5A17588FDE31}"/>
            </a:ext>
          </a:extLst>
        </xdr:cNvPr>
        <xdr:cNvCxnSpPr/>
      </xdr:nvCxnSpPr>
      <xdr:spPr>
        <a:xfrm>
          <a:off x="2127250" y="13866831"/>
          <a:ext cx="812800" cy="5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51D973CE-84E5-40C0-AD39-21DA008C9F79}"/>
            </a:ext>
          </a:extLst>
        </xdr:cNvPr>
        <xdr:cNvSpPr/>
      </xdr:nvSpPr>
      <xdr:spPr>
        <a:xfrm>
          <a:off x="2889250" y="138828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CFFEDA10-AC7A-4871-8A9A-91AD5324161A}"/>
            </a:ext>
          </a:extLst>
        </xdr:cNvPr>
        <xdr:cNvSpPr txBox="1"/>
      </xdr:nvSpPr>
      <xdr:spPr>
        <a:xfrm>
          <a:off x="2597150" y="13965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88004</xdr:rowOff>
    </xdr:from>
    <xdr:to>
      <xdr:col>11</xdr:col>
      <xdr:colOff>31750</xdr:colOff>
      <xdr:row>82</xdr:row>
      <xdr:rowOff>120351</xdr:rowOff>
    </xdr:to>
    <xdr:cxnSp macro="">
      <xdr:nvCxnSpPr>
        <xdr:cNvPr id="196" name="直線コネクタ 195">
          <a:extLst>
            <a:ext uri="{FF2B5EF4-FFF2-40B4-BE49-F238E27FC236}">
              <a16:creationId xmlns:a16="http://schemas.microsoft.com/office/drawing/2014/main" id="{DBF09DD3-2CAB-4C06-BDA9-263A2EF7F708}"/>
            </a:ext>
          </a:extLst>
        </xdr:cNvPr>
        <xdr:cNvCxnSpPr/>
      </xdr:nvCxnSpPr>
      <xdr:spPr>
        <a:xfrm>
          <a:off x="1333500" y="13834484"/>
          <a:ext cx="79375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A08FB760-A0F9-4A23-9879-062785748830}"/>
            </a:ext>
          </a:extLst>
        </xdr:cNvPr>
        <xdr:cNvSpPr/>
      </xdr:nvSpPr>
      <xdr:spPr>
        <a:xfrm>
          <a:off x="2095500" y="1384977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58D86A47-E38E-442A-84CC-7AAA52DCF05E}"/>
            </a:ext>
          </a:extLst>
        </xdr:cNvPr>
        <xdr:cNvSpPr txBox="1"/>
      </xdr:nvSpPr>
      <xdr:spPr>
        <a:xfrm>
          <a:off x="1784350" y="1393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4C17FAF1-4B81-4A33-BE24-590E889424A8}"/>
            </a:ext>
          </a:extLst>
        </xdr:cNvPr>
        <xdr:cNvSpPr/>
      </xdr:nvSpPr>
      <xdr:spPr>
        <a:xfrm>
          <a:off x="1282700" y="1380687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757B1E73-ADE5-48BD-B2EB-D5DC1B9FB015}"/>
            </a:ext>
          </a:extLst>
        </xdr:cNvPr>
        <xdr:cNvSpPr txBox="1"/>
      </xdr:nvSpPr>
      <xdr:spPr>
        <a:xfrm>
          <a:off x="971550" y="13893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EAAE0559-73A2-4D08-84E2-7D77DB5B5929}"/>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8944C4CE-D8F7-48FD-8966-B0FD085DE06C}"/>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E1CE2B72-79F8-461B-BCE6-3054F5222749}"/>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A74FBB9C-D119-426A-A58C-BFEC01047B59}"/>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A821A5AE-9146-4FC5-A2B9-F3352C670083}"/>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158228</xdr:rowOff>
    </xdr:from>
    <xdr:to>
      <xdr:col>23</xdr:col>
      <xdr:colOff>184150</xdr:colOff>
      <xdr:row>83</xdr:row>
      <xdr:rowOff>88378</xdr:rowOff>
    </xdr:to>
    <xdr:sp macro="" textlink="">
      <xdr:nvSpPr>
        <xdr:cNvPr id="206" name="楕円 205">
          <a:extLst>
            <a:ext uri="{FF2B5EF4-FFF2-40B4-BE49-F238E27FC236}">
              <a16:creationId xmlns:a16="http://schemas.microsoft.com/office/drawing/2014/main" id="{A62E4693-DB48-4A9C-83FD-91767B01D5D9}"/>
            </a:ext>
          </a:extLst>
        </xdr:cNvPr>
        <xdr:cNvSpPr/>
      </xdr:nvSpPr>
      <xdr:spPr>
        <a:xfrm>
          <a:off x="4464050" y="13904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3305</xdr:rowOff>
    </xdr:from>
    <xdr:ext cx="762000" cy="259045"/>
    <xdr:sp macro="" textlink="">
      <xdr:nvSpPr>
        <xdr:cNvPr id="207" name="人件費・物件費等の状況該当値テキスト">
          <a:extLst>
            <a:ext uri="{FF2B5EF4-FFF2-40B4-BE49-F238E27FC236}">
              <a16:creationId xmlns:a16="http://schemas.microsoft.com/office/drawing/2014/main" id="{A0B7B35A-1E39-4B96-BF24-4BEC5BB53E1D}"/>
            </a:ext>
          </a:extLst>
        </xdr:cNvPr>
        <xdr:cNvSpPr txBox="1"/>
      </xdr:nvSpPr>
      <xdr:spPr>
        <a:xfrm>
          <a:off x="4584700" y="1374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109812</xdr:rowOff>
    </xdr:from>
    <xdr:to>
      <xdr:col>19</xdr:col>
      <xdr:colOff>184150</xdr:colOff>
      <xdr:row>83</xdr:row>
      <xdr:rowOff>39962</xdr:rowOff>
    </xdr:to>
    <xdr:sp macro="" textlink="">
      <xdr:nvSpPr>
        <xdr:cNvPr id="208" name="楕円 207">
          <a:extLst>
            <a:ext uri="{FF2B5EF4-FFF2-40B4-BE49-F238E27FC236}">
              <a16:creationId xmlns:a16="http://schemas.microsoft.com/office/drawing/2014/main" id="{BCE171A0-5391-418C-8414-AF455C6CD3CF}"/>
            </a:ext>
          </a:extLst>
        </xdr:cNvPr>
        <xdr:cNvSpPr/>
      </xdr:nvSpPr>
      <xdr:spPr>
        <a:xfrm>
          <a:off x="3702050" y="13856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50139</xdr:rowOff>
    </xdr:from>
    <xdr:ext cx="736600" cy="259045"/>
    <xdr:sp macro="" textlink="">
      <xdr:nvSpPr>
        <xdr:cNvPr id="209" name="テキスト ボックス 208">
          <a:extLst>
            <a:ext uri="{FF2B5EF4-FFF2-40B4-BE49-F238E27FC236}">
              <a16:creationId xmlns:a16="http://schemas.microsoft.com/office/drawing/2014/main" id="{BB6C7A62-53F2-401A-9A32-5D1F80D109BC}"/>
            </a:ext>
          </a:extLst>
        </xdr:cNvPr>
        <xdr:cNvSpPr txBox="1"/>
      </xdr:nvSpPr>
      <xdr:spPr>
        <a:xfrm>
          <a:off x="3409950" y="13628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126786</xdr:rowOff>
    </xdr:from>
    <xdr:to>
      <xdr:col>15</xdr:col>
      <xdr:colOff>133350</xdr:colOff>
      <xdr:row>83</xdr:row>
      <xdr:rowOff>56936</xdr:rowOff>
    </xdr:to>
    <xdr:sp macro="" textlink="">
      <xdr:nvSpPr>
        <xdr:cNvPr id="210" name="楕円 209">
          <a:extLst>
            <a:ext uri="{FF2B5EF4-FFF2-40B4-BE49-F238E27FC236}">
              <a16:creationId xmlns:a16="http://schemas.microsoft.com/office/drawing/2014/main" id="{37F8D710-E464-4B35-A54B-D678A65C126B}"/>
            </a:ext>
          </a:extLst>
        </xdr:cNvPr>
        <xdr:cNvSpPr/>
      </xdr:nvSpPr>
      <xdr:spPr>
        <a:xfrm>
          <a:off x="2889250" y="138732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67113</xdr:rowOff>
    </xdr:from>
    <xdr:ext cx="762000" cy="259045"/>
    <xdr:sp macro="" textlink="">
      <xdr:nvSpPr>
        <xdr:cNvPr id="211" name="テキスト ボックス 210">
          <a:extLst>
            <a:ext uri="{FF2B5EF4-FFF2-40B4-BE49-F238E27FC236}">
              <a16:creationId xmlns:a16="http://schemas.microsoft.com/office/drawing/2014/main" id="{6232D890-053E-454C-A399-40B2127E36D0}"/>
            </a:ext>
          </a:extLst>
        </xdr:cNvPr>
        <xdr:cNvSpPr txBox="1"/>
      </xdr:nvSpPr>
      <xdr:spPr>
        <a:xfrm>
          <a:off x="2597150" y="1364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69551</xdr:rowOff>
    </xdr:from>
    <xdr:to>
      <xdr:col>11</xdr:col>
      <xdr:colOff>82550</xdr:colOff>
      <xdr:row>82</xdr:row>
      <xdr:rowOff>171151</xdr:rowOff>
    </xdr:to>
    <xdr:sp macro="" textlink="">
      <xdr:nvSpPr>
        <xdr:cNvPr id="212" name="楕円 211">
          <a:extLst>
            <a:ext uri="{FF2B5EF4-FFF2-40B4-BE49-F238E27FC236}">
              <a16:creationId xmlns:a16="http://schemas.microsoft.com/office/drawing/2014/main" id="{B3A0EAF9-8854-4373-882F-3A89FA36925E}"/>
            </a:ext>
          </a:extLst>
        </xdr:cNvPr>
        <xdr:cNvSpPr/>
      </xdr:nvSpPr>
      <xdr:spPr>
        <a:xfrm>
          <a:off x="2095500" y="138160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9878</xdr:rowOff>
    </xdr:from>
    <xdr:ext cx="762000" cy="259045"/>
    <xdr:sp macro="" textlink="">
      <xdr:nvSpPr>
        <xdr:cNvPr id="213" name="テキスト ボックス 212">
          <a:extLst>
            <a:ext uri="{FF2B5EF4-FFF2-40B4-BE49-F238E27FC236}">
              <a16:creationId xmlns:a16="http://schemas.microsoft.com/office/drawing/2014/main" id="{848A886E-EBF1-4BB8-81C8-95ECFEDDD1B4}"/>
            </a:ext>
          </a:extLst>
        </xdr:cNvPr>
        <xdr:cNvSpPr txBox="1"/>
      </xdr:nvSpPr>
      <xdr:spPr>
        <a:xfrm>
          <a:off x="1784350" y="13588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37204</xdr:rowOff>
    </xdr:from>
    <xdr:to>
      <xdr:col>7</xdr:col>
      <xdr:colOff>31750</xdr:colOff>
      <xdr:row>82</xdr:row>
      <xdr:rowOff>138804</xdr:rowOff>
    </xdr:to>
    <xdr:sp macro="" textlink="">
      <xdr:nvSpPr>
        <xdr:cNvPr id="214" name="楕円 213">
          <a:extLst>
            <a:ext uri="{FF2B5EF4-FFF2-40B4-BE49-F238E27FC236}">
              <a16:creationId xmlns:a16="http://schemas.microsoft.com/office/drawing/2014/main" id="{A2DB66BF-C32C-4480-B205-6EEEB2004964}"/>
            </a:ext>
          </a:extLst>
        </xdr:cNvPr>
        <xdr:cNvSpPr/>
      </xdr:nvSpPr>
      <xdr:spPr>
        <a:xfrm>
          <a:off x="1282700" y="137836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148981</xdr:rowOff>
    </xdr:from>
    <xdr:ext cx="762000" cy="259045"/>
    <xdr:sp macro="" textlink="">
      <xdr:nvSpPr>
        <xdr:cNvPr id="215" name="テキスト ボックス 214">
          <a:extLst>
            <a:ext uri="{FF2B5EF4-FFF2-40B4-BE49-F238E27FC236}">
              <a16:creationId xmlns:a16="http://schemas.microsoft.com/office/drawing/2014/main" id="{813689BB-A84B-4567-9DC9-6F94592D5DFB}"/>
            </a:ext>
          </a:extLst>
        </xdr:cNvPr>
        <xdr:cNvSpPr txBox="1"/>
      </xdr:nvSpPr>
      <xdr:spPr>
        <a:xfrm>
          <a:off x="971550" y="13560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F3FF3AFD-B5E6-4EAC-9480-4A5E18876EE4}"/>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B651A4F8-B7C7-464E-B373-D9988FAC55DA}"/>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F7D1B592-6EF8-4B92-9422-5FFAAE5EDFFD}"/>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77EA0876-8DC7-435D-AEAC-5AEE00E2F669}"/>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75B47CDD-980D-451D-B8FC-134D49D735DE}"/>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81B8979A-9334-4580-814B-5398636ABC9F}"/>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B3735C0B-4943-417E-BB21-8E099744F416}"/>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347F2F15-6276-43B1-AA6B-53B67593FB98}"/>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ED70A64B-1E3B-42D4-8F11-3F50384B1130}"/>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E35FB65-EEFD-4C4D-A13C-C24607451269}"/>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A835BA05-8224-4680-80E8-325B168D9285}"/>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2C203359-819B-4DAC-B4B5-E864C49152AF}"/>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8A85DC86-1259-4E1D-AE24-94E6CF648466}"/>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給与</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改定</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などにより、前年</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よりも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今後も給与水準の適正化に努めるとともに、人事評価制度や職員研修などによる職員の資質向上に努める。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A3FC2B04-25A5-4052-96FA-DD971742CF44}"/>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CF0542AA-EF06-46B6-B3BE-054882AF0B2C}"/>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12FA7A19-EFFB-4E05-BF53-7CDA9CD980EA}"/>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FF639EDC-51B9-4538-B264-69C1A0988876}"/>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CBE10702-133B-4712-A818-5B2D654F7103}"/>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6F82A295-B2C1-4ADA-B92A-EB9464B3F03C}"/>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9C4914BC-82F0-4CB6-95F3-96E1479C7CF9}"/>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5674CEB9-9A3B-45EB-891E-EBBFF22EE96C}"/>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86BF5CD3-28FF-45E5-A460-7E9E5B827B86}"/>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52DDF5A6-F77E-4953-A459-EC3D66F2F3B2}"/>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7AA92C7F-08E3-4F21-A879-A0E3B2EF7302}"/>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ACE6659E-AFE2-4D40-8306-1E8F6DED9FE4}"/>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49F56B08-C6F8-47BF-88D3-93BE97324363}"/>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F2B29D87-BC24-4D8E-9F27-41F54AE4DCAA}"/>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C17C188E-9748-435D-92E3-E0AA96202F16}"/>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AA15D59C-5854-4F0A-A5F2-495234423534}"/>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6D69380E-11A0-4415-9EA6-586A8747559F}"/>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C67C479E-4637-4B98-8032-B29C3A6DA9C3}"/>
            </a:ext>
          </a:extLst>
        </xdr:cNvPr>
        <xdr:cNvCxnSpPr/>
      </xdr:nvCxnSpPr>
      <xdr:spPr>
        <a:xfrm flipV="1">
          <a:off x="15474950" y="13624197"/>
          <a:ext cx="0" cy="1434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87BBD70F-F910-4EF4-99C3-1A5380CFB081}"/>
            </a:ext>
          </a:extLst>
        </xdr:cNvPr>
        <xdr:cNvSpPr txBox="1"/>
      </xdr:nvSpPr>
      <xdr:spPr>
        <a:xfrm>
          <a:off x="15563850" y="15030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346A4F82-A9BD-4D1F-B910-08BD45465C63}"/>
            </a:ext>
          </a:extLst>
        </xdr:cNvPr>
        <xdr:cNvCxnSpPr/>
      </xdr:nvCxnSpPr>
      <xdr:spPr>
        <a:xfrm>
          <a:off x="15405100" y="150587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44C3E45A-2548-4B8F-B372-69D2DD4B37CB}"/>
            </a:ext>
          </a:extLst>
        </xdr:cNvPr>
        <xdr:cNvSpPr txBox="1"/>
      </xdr:nvSpPr>
      <xdr:spPr>
        <a:xfrm>
          <a:off x="15563850" y="13375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C62818E8-CDA5-4495-B92B-7AFA00A72C19}"/>
            </a:ext>
          </a:extLst>
        </xdr:cNvPr>
        <xdr:cNvCxnSpPr/>
      </xdr:nvCxnSpPr>
      <xdr:spPr>
        <a:xfrm>
          <a:off x="15405100" y="136241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48079</xdr:rowOff>
    </xdr:from>
    <xdr:to>
      <xdr:col>81</xdr:col>
      <xdr:colOff>44450</xdr:colOff>
      <xdr:row>86</xdr:row>
      <xdr:rowOff>170543</xdr:rowOff>
    </xdr:to>
    <xdr:cxnSp macro="">
      <xdr:nvCxnSpPr>
        <xdr:cNvPr id="251" name="直線コネクタ 250">
          <a:extLst>
            <a:ext uri="{FF2B5EF4-FFF2-40B4-BE49-F238E27FC236}">
              <a16:creationId xmlns:a16="http://schemas.microsoft.com/office/drawing/2014/main" id="{10891726-1074-459D-93FB-2B0EA8B64B47}"/>
            </a:ext>
          </a:extLst>
        </xdr:cNvPr>
        <xdr:cNvCxnSpPr/>
      </xdr:nvCxnSpPr>
      <xdr:spPr>
        <a:xfrm>
          <a:off x="14712950" y="14129839"/>
          <a:ext cx="762000" cy="45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2F7867A8-B342-4855-94A4-3D7465D4A888}"/>
            </a:ext>
          </a:extLst>
        </xdr:cNvPr>
        <xdr:cNvSpPr txBox="1"/>
      </xdr:nvSpPr>
      <xdr:spPr>
        <a:xfrm>
          <a:off x="15563850" y="14083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B1C333B4-0D6F-4182-A6D8-D21CE9D6505F}"/>
            </a:ext>
          </a:extLst>
        </xdr:cNvPr>
        <xdr:cNvSpPr/>
      </xdr:nvSpPr>
      <xdr:spPr>
        <a:xfrm>
          <a:off x="15427960" y="142341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150586</xdr:rowOff>
    </xdr:from>
    <xdr:to>
      <xdr:col>77</xdr:col>
      <xdr:colOff>44450</xdr:colOff>
      <xdr:row>84</xdr:row>
      <xdr:rowOff>48079</xdr:rowOff>
    </xdr:to>
    <xdr:cxnSp macro="">
      <xdr:nvCxnSpPr>
        <xdr:cNvPr id="254" name="直線コネクタ 253">
          <a:extLst>
            <a:ext uri="{FF2B5EF4-FFF2-40B4-BE49-F238E27FC236}">
              <a16:creationId xmlns:a16="http://schemas.microsoft.com/office/drawing/2014/main" id="{E9B351EE-D932-4139-8588-327A63E83E1C}"/>
            </a:ext>
          </a:extLst>
        </xdr:cNvPr>
        <xdr:cNvCxnSpPr/>
      </xdr:nvCxnSpPr>
      <xdr:spPr>
        <a:xfrm>
          <a:off x="13903960" y="14064706"/>
          <a:ext cx="808990" cy="6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6EEC1C94-CE3B-4DBE-8EC8-42565BBFFADF}"/>
            </a:ext>
          </a:extLst>
        </xdr:cNvPr>
        <xdr:cNvSpPr/>
      </xdr:nvSpPr>
      <xdr:spPr>
        <a:xfrm>
          <a:off x="14665960" y="142169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A958C0C9-E9CE-4C58-BF4A-1B547039179F}"/>
            </a:ext>
          </a:extLst>
        </xdr:cNvPr>
        <xdr:cNvSpPr txBox="1"/>
      </xdr:nvSpPr>
      <xdr:spPr>
        <a:xfrm>
          <a:off x="14370050" y="14299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115207</xdr:rowOff>
    </xdr:from>
    <xdr:to>
      <xdr:col>72</xdr:col>
      <xdr:colOff>203200</xdr:colOff>
      <xdr:row>83</xdr:row>
      <xdr:rowOff>150586</xdr:rowOff>
    </xdr:to>
    <xdr:cxnSp macro="">
      <xdr:nvCxnSpPr>
        <xdr:cNvPr id="257" name="直線コネクタ 256">
          <a:extLst>
            <a:ext uri="{FF2B5EF4-FFF2-40B4-BE49-F238E27FC236}">
              <a16:creationId xmlns:a16="http://schemas.microsoft.com/office/drawing/2014/main" id="{264B036F-9272-42F3-8BD9-A8BEB3BDB649}"/>
            </a:ext>
          </a:extLst>
        </xdr:cNvPr>
        <xdr:cNvCxnSpPr/>
      </xdr:nvCxnSpPr>
      <xdr:spPr>
        <a:xfrm>
          <a:off x="13106400" y="13861687"/>
          <a:ext cx="797560" cy="20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5A0E8DE1-1F44-4450-8909-2C62784FA182}"/>
            </a:ext>
          </a:extLst>
        </xdr:cNvPr>
        <xdr:cNvSpPr/>
      </xdr:nvSpPr>
      <xdr:spPr>
        <a:xfrm>
          <a:off x="13868400" y="1423416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BF6BDA9A-C05D-4B7E-AE66-2DFCE0F6397E}"/>
            </a:ext>
          </a:extLst>
        </xdr:cNvPr>
        <xdr:cNvSpPr txBox="1"/>
      </xdr:nvSpPr>
      <xdr:spPr>
        <a:xfrm>
          <a:off x="13557250" y="1431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115207</xdr:rowOff>
    </xdr:from>
    <xdr:to>
      <xdr:col>68</xdr:col>
      <xdr:colOff>152400</xdr:colOff>
      <xdr:row>87</xdr:row>
      <xdr:rowOff>85271</xdr:rowOff>
    </xdr:to>
    <xdr:cxnSp macro="">
      <xdr:nvCxnSpPr>
        <xdr:cNvPr id="260" name="直線コネクタ 259">
          <a:extLst>
            <a:ext uri="{FF2B5EF4-FFF2-40B4-BE49-F238E27FC236}">
              <a16:creationId xmlns:a16="http://schemas.microsoft.com/office/drawing/2014/main" id="{00084943-6CBB-4224-9E01-D7E9414D7564}"/>
            </a:ext>
          </a:extLst>
        </xdr:cNvPr>
        <xdr:cNvCxnSpPr/>
      </xdr:nvCxnSpPr>
      <xdr:spPr>
        <a:xfrm flipV="1">
          <a:off x="12293600" y="13861687"/>
          <a:ext cx="812800" cy="808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355D705D-E197-40DC-8197-D7270DFC312E}"/>
            </a:ext>
          </a:extLst>
        </xdr:cNvPr>
        <xdr:cNvSpPr/>
      </xdr:nvSpPr>
      <xdr:spPr>
        <a:xfrm>
          <a:off x="13055600" y="1425139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22FB5B76-AC16-4505-B81D-9FFBD64ED7A1}"/>
            </a:ext>
          </a:extLst>
        </xdr:cNvPr>
        <xdr:cNvSpPr txBox="1"/>
      </xdr:nvSpPr>
      <xdr:spPr>
        <a:xfrm>
          <a:off x="12763500" y="14333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653AD384-B7EB-4622-88A2-DFB95DF4F644}"/>
            </a:ext>
          </a:extLst>
        </xdr:cNvPr>
        <xdr:cNvSpPr/>
      </xdr:nvSpPr>
      <xdr:spPr>
        <a:xfrm>
          <a:off x="122428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EAE7214D-4DB4-4E74-A177-45F6957DBBBD}"/>
            </a:ext>
          </a:extLst>
        </xdr:cNvPr>
        <xdr:cNvSpPr txBox="1"/>
      </xdr:nvSpPr>
      <xdr:spPr>
        <a:xfrm>
          <a:off x="11950700" y="1407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853123E5-E77A-4CA2-95A6-A3BAB765A039}"/>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13865DBF-8A11-41EE-8A21-87D421CA3E62}"/>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5C87D41D-034D-43FC-93A3-6AD39DB0CBF7}"/>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EA00A22A-D5DE-44BA-9236-ADE5F8A4D5EC}"/>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180D5164-9A00-4737-9260-264CDE435ED1}"/>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0" name="楕円 269">
          <a:extLst>
            <a:ext uri="{FF2B5EF4-FFF2-40B4-BE49-F238E27FC236}">
              <a16:creationId xmlns:a16="http://schemas.microsoft.com/office/drawing/2014/main" id="{1213D3D3-5437-438D-B69F-82447AAE886F}"/>
            </a:ext>
          </a:extLst>
        </xdr:cNvPr>
        <xdr:cNvSpPr/>
      </xdr:nvSpPr>
      <xdr:spPr>
        <a:xfrm>
          <a:off x="15427960" y="1453678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1" name="給与水準   （国との比較）該当値テキスト">
          <a:extLst>
            <a:ext uri="{FF2B5EF4-FFF2-40B4-BE49-F238E27FC236}">
              <a16:creationId xmlns:a16="http://schemas.microsoft.com/office/drawing/2014/main" id="{719F7693-FEE4-45F3-8B1F-1923929FEE9C}"/>
            </a:ext>
          </a:extLst>
        </xdr:cNvPr>
        <xdr:cNvSpPr txBox="1"/>
      </xdr:nvSpPr>
      <xdr:spPr>
        <a:xfrm>
          <a:off x="15563850" y="1450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168729</xdr:rowOff>
    </xdr:from>
    <xdr:to>
      <xdr:col>77</xdr:col>
      <xdr:colOff>95250</xdr:colOff>
      <xdr:row>84</xdr:row>
      <xdr:rowOff>98879</xdr:rowOff>
    </xdr:to>
    <xdr:sp macro="" textlink="">
      <xdr:nvSpPr>
        <xdr:cNvPr id="272" name="楕円 271">
          <a:extLst>
            <a:ext uri="{FF2B5EF4-FFF2-40B4-BE49-F238E27FC236}">
              <a16:creationId xmlns:a16="http://schemas.microsoft.com/office/drawing/2014/main" id="{CE15A092-A156-4ABD-A57B-3088B12DD050}"/>
            </a:ext>
          </a:extLst>
        </xdr:cNvPr>
        <xdr:cNvSpPr/>
      </xdr:nvSpPr>
      <xdr:spPr>
        <a:xfrm>
          <a:off x="14665960" y="1408284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109056</xdr:rowOff>
    </xdr:from>
    <xdr:ext cx="736600" cy="259045"/>
    <xdr:sp macro="" textlink="">
      <xdr:nvSpPr>
        <xdr:cNvPr id="273" name="テキスト ボックス 272">
          <a:extLst>
            <a:ext uri="{FF2B5EF4-FFF2-40B4-BE49-F238E27FC236}">
              <a16:creationId xmlns:a16="http://schemas.microsoft.com/office/drawing/2014/main" id="{2BF30356-0F9E-496E-8CA6-22E6899DBEBC}"/>
            </a:ext>
          </a:extLst>
        </xdr:cNvPr>
        <xdr:cNvSpPr txBox="1"/>
      </xdr:nvSpPr>
      <xdr:spPr>
        <a:xfrm>
          <a:off x="14370050" y="13855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99786</xdr:rowOff>
    </xdr:from>
    <xdr:to>
      <xdr:col>73</xdr:col>
      <xdr:colOff>44450</xdr:colOff>
      <xdr:row>84</xdr:row>
      <xdr:rowOff>29936</xdr:rowOff>
    </xdr:to>
    <xdr:sp macro="" textlink="">
      <xdr:nvSpPr>
        <xdr:cNvPr id="274" name="楕円 273">
          <a:extLst>
            <a:ext uri="{FF2B5EF4-FFF2-40B4-BE49-F238E27FC236}">
              <a16:creationId xmlns:a16="http://schemas.microsoft.com/office/drawing/2014/main" id="{1A694392-D2F1-400D-9269-BAC4D7C88244}"/>
            </a:ext>
          </a:extLst>
        </xdr:cNvPr>
        <xdr:cNvSpPr/>
      </xdr:nvSpPr>
      <xdr:spPr>
        <a:xfrm>
          <a:off x="13868400" y="1401390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40113</xdr:rowOff>
    </xdr:from>
    <xdr:ext cx="762000" cy="259045"/>
    <xdr:sp macro="" textlink="">
      <xdr:nvSpPr>
        <xdr:cNvPr id="275" name="テキスト ボックス 274">
          <a:extLst>
            <a:ext uri="{FF2B5EF4-FFF2-40B4-BE49-F238E27FC236}">
              <a16:creationId xmlns:a16="http://schemas.microsoft.com/office/drawing/2014/main" id="{57270096-122D-4254-BF70-A80253900191}"/>
            </a:ext>
          </a:extLst>
        </xdr:cNvPr>
        <xdr:cNvSpPr txBox="1"/>
      </xdr:nvSpPr>
      <xdr:spPr>
        <a:xfrm>
          <a:off x="13557250" y="13786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64407</xdr:rowOff>
    </xdr:from>
    <xdr:to>
      <xdr:col>68</xdr:col>
      <xdr:colOff>203200</xdr:colOff>
      <xdr:row>82</xdr:row>
      <xdr:rowOff>166007</xdr:rowOff>
    </xdr:to>
    <xdr:sp macro="" textlink="">
      <xdr:nvSpPr>
        <xdr:cNvPr id="276" name="楕円 275">
          <a:extLst>
            <a:ext uri="{FF2B5EF4-FFF2-40B4-BE49-F238E27FC236}">
              <a16:creationId xmlns:a16="http://schemas.microsoft.com/office/drawing/2014/main" id="{1E1BFA3F-7467-4C12-8597-113E1A44FAF6}"/>
            </a:ext>
          </a:extLst>
        </xdr:cNvPr>
        <xdr:cNvSpPr/>
      </xdr:nvSpPr>
      <xdr:spPr>
        <a:xfrm>
          <a:off x="13055600" y="13810887"/>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4734</xdr:rowOff>
    </xdr:from>
    <xdr:ext cx="762000" cy="259045"/>
    <xdr:sp macro="" textlink="">
      <xdr:nvSpPr>
        <xdr:cNvPr id="277" name="テキスト ボックス 276">
          <a:extLst>
            <a:ext uri="{FF2B5EF4-FFF2-40B4-BE49-F238E27FC236}">
              <a16:creationId xmlns:a16="http://schemas.microsoft.com/office/drawing/2014/main" id="{30579A31-18DB-4E7E-ACBD-EE58803F4998}"/>
            </a:ext>
          </a:extLst>
        </xdr:cNvPr>
        <xdr:cNvSpPr txBox="1"/>
      </xdr:nvSpPr>
      <xdr:spPr>
        <a:xfrm>
          <a:off x="12763500" y="13583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78" name="楕円 277">
          <a:extLst>
            <a:ext uri="{FF2B5EF4-FFF2-40B4-BE49-F238E27FC236}">
              <a16:creationId xmlns:a16="http://schemas.microsoft.com/office/drawing/2014/main" id="{63E63C73-D6F8-4922-950C-154F33557D29}"/>
            </a:ext>
          </a:extLst>
        </xdr:cNvPr>
        <xdr:cNvSpPr/>
      </xdr:nvSpPr>
      <xdr:spPr>
        <a:xfrm>
          <a:off x="12242800" y="1461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79" name="テキスト ボックス 278">
          <a:extLst>
            <a:ext uri="{FF2B5EF4-FFF2-40B4-BE49-F238E27FC236}">
              <a16:creationId xmlns:a16="http://schemas.microsoft.com/office/drawing/2014/main" id="{913A5B40-950E-4C92-A974-3501DD0F4659}"/>
            </a:ext>
          </a:extLst>
        </xdr:cNvPr>
        <xdr:cNvSpPr txBox="1"/>
      </xdr:nvSpPr>
      <xdr:spPr>
        <a:xfrm>
          <a:off x="11950700" y="1470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16C55D88-DDBB-403B-B0D3-64B2B2B9AAF8}"/>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E02AF823-AF16-430B-B19A-FD8482DC89C1}"/>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BB3DD204-6E05-4657-9B9D-9FAE4BFC04D0}"/>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875BFED9-A210-48C1-98DC-667909D64257}"/>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21B3B8E1-F2CD-497B-947A-E22BB79AE769}"/>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3A9FD09-5C71-49E9-8301-7CC7BDEF75F5}"/>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515F0F2D-C00B-47E1-9B57-3559EF23F1D3}"/>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4BEFD14C-3D69-489B-9183-3F8F667FD364}"/>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6A18FEF0-E6CD-4371-A2ED-9ED73182CF8C}"/>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B404A929-FE8A-4216-AF47-E7BB4EF1CCF7}"/>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D4FFFDD4-03E5-4519-9484-887A5A0A98D4}"/>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8CE3A5D5-1E8C-4CD4-BB16-C6B9C7DAEB32}"/>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692F77E7-D919-4AAA-8E00-050C11806A0F}"/>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人当たり職員数については毎年増加しており、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についても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上回っている状態である。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大磯町定員適正化計画に則り、事務事業の見直し、退職者数・採用者数の調整、民間活力の活用などの方策により適正な定員管理に努める。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FA9E4813-314F-4894-B432-5EFAA9131827}"/>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47B86E15-1D73-404D-B7B2-F6B283EAA8AA}"/>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2B48B1DE-17B8-4ED0-9B98-2E83A55D791D}"/>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59565340-CD45-4D2D-AD6D-5D7A9DEA0FFE}"/>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C0FD3C60-665D-4C8F-AB8A-3FFBCC0A633C}"/>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EA5D3BD0-80FC-4FB2-B4C2-D8288A9A7DD5}"/>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15FFBCB-20D8-4EF1-A9A1-73DECBC3622E}"/>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1514271-BC5C-4A83-B79B-789F0F0D7C76}"/>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6146309D-BEFE-428A-9432-CBE63F46099A}"/>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D28BB63C-3B80-4278-8001-DF54212FFAED}"/>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578ED0B9-3F55-4349-8D27-7113871B70EF}"/>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895DD87-631A-4142-9732-5530015B1CC5}"/>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4613596-C16B-4967-B70E-8A93C068BE8A}"/>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3F0378BC-598C-460A-A354-D4483E5C8ADA}"/>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F9694DBA-EB80-49F9-8333-036632C4A21A}"/>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B06E3AE-A5D6-4A7E-9C1D-5A3EB89D86B8}"/>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10129173-3A10-4998-A352-4B875E24D634}"/>
            </a:ext>
          </a:extLst>
        </xdr:cNvPr>
        <xdr:cNvCxnSpPr/>
      </xdr:nvCxnSpPr>
      <xdr:spPr>
        <a:xfrm flipV="1">
          <a:off x="15474950" y="9918700"/>
          <a:ext cx="0" cy="13154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670830C8-3EE0-4888-915E-A4312E26162B}"/>
            </a:ext>
          </a:extLst>
        </xdr:cNvPr>
        <xdr:cNvSpPr txBox="1"/>
      </xdr:nvSpPr>
      <xdr:spPr>
        <a:xfrm>
          <a:off x="15563850" y="11210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B1F95340-6471-4C0D-9650-A0580B249889}"/>
            </a:ext>
          </a:extLst>
        </xdr:cNvPr>
        <xdr:cNvCxnSpPr/>
      </xdr:nvCxnSpPr>
      <xdr:spPr>
        <a:xfrm>
          <a:off x="15405100" y="112341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7CBF99C8-39E3-4CEB-97FF-568257D809AE}"/>
            </a:ext>
          </a:extLst>
        </xdr:cNvPr>
        <xdr:cNvSpPr txBox="1"/>
      </xdr:nvSpPr>
      <xdr:spPr>
        <a:xfrm>
          <a:off x="1556385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FB53870D-A7A9-4648-AC43-24622087D7C4}"/>
            </a:ext>
          </a:extLst>
        </xdr:cNvPr>
        <xdr:cNvCxnSpPr/>
      </xdr:nvCxnSpPr>
      <xdr:spPr>
        <a:xfrm>
          <a:off x="15405100" y="9918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167640</xdr:rowOff>
    </xdr:from>
    <xdr:to>
      <xdr:col>81</xdr:col>
      <xdr:colOff>44450</xdr:colOff>
      <xdr:row>62</xdr:row>
      <xdr:rowOff>81986</xdr:rowOff>
    </xdr:to>
    <xdr:cxnSp macro="">
      <xdr:nvCxnSpPr>
        <xdr:cNvPr id="314" name="直線コネクタ 313">
          <a:extLst>
            <a:ext uri="{FF2B5EF4-FFF2-40B4-BE49-F238E27FC236}">
              <a16:creationId xmlns:a16="http://schemas.microsoft.com/office/drawing/2014/main" id="{482CBE3A-AF34-454C-BAEF-59E0EFDBBB1D}"/>
            </a:ext>
          </a:extLst>
        </xdr:cNvPr>
        <xdr:cNvCxnSpPr/>
      </xdr:nvCxnSpPr>
      <xdr:spPr>
        <a:xfrm>
          <a:off x="14712950" y="10393680"/>
          <a:ext cx="762000" cy="8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C07A3DE4-22AB-4482-ABA4-9FF84813D5F3}"/>
            </a:ext>
          </a:extLst>
        </xdr:cNvPr>
        <xdr:cNvSpPr txBox="1"/>
      </xdr:nvSpPr>
      <xdr:spPr>
        <a:xfrm>
          <a:off x="15563850" y="100615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B68B44BC-2E26-4F8D-882A-CE40DED6371E}"/>
            </a:ext>
          </a:extLst>
        </xdr:cNvPr>
        <xdr:cNvSpPr/>
      </xdr:nvSpPr>
      <xdr:spPr>
        <a:xfrm>
          <a:off x="15427960" y="10212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160937</xdr:rowOff>
    </xdr:from>
    <xdr:to>
      <xdr:col>77</xdr:col>
      <xdr:colOff>44450</xdr:colOff>
      <xdr:row>61</xdr:row>
      <xdr:rowOff>167640</xdr:rowOff>
    </xdr:to>
    <xdr:cxnSp macro="">
      <xdr:nvCxnSpPr>
        <xdr:cNvPr id="317" name="直線コネクタ 316">
          <a:extLst>
            <a:ext uri="{FF2B5EF4-FFF2-40B4-BE49-F238E27FC236}">
              <a16:creationId xmlns:a16="http://schemas.microsoft.com/office/drawing/2014/main" id="{713C6E3D-7A19-42AF-8B93-A432F346C721}"/>
            </a:ext>
          </a:extLst>
        </xdr:cNvPr>
        <xdr:cNvCxnSpPr/>
      </xdr:nvCxnSpPr>
      <xdr:spPr>
        <a:xfrm>
          <a:off x="13903960" y="10386977"/>
          <a:ext cx="80899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D8352B45-32B7-4F52-AF51-EFDA8608397E}"/>
            </a:ext>
          </a:extLst>
        </xdr:cNvPr>
        <xdr:cNvSpPr/>
      </xdr:nvSpPr>
      <xdr:spPr>
        <a:xfrm>
          <a:off x="14665960" y="1021129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8317811B-7144-4457-8316-8F65D7C4D63D}"/>
            </a:ext>
          </a:extLst>
        </xdr:cNvPr>
        <xdr:cNvSpPr txBox="1"/>
      </xdr:nvSpPr>
      <xdr:spPr>
        <a:xfrm>
          <a:off x="14370050" y="9983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142170</xdr:rowOff>
    </xdr:from>
    <xdr:to>
      <xdr:col>72</xdr:col>
      <xdr:colOff>203200</xdr:colOff>
      <xdr:row>61</xdr:row>
      <xdr:rowOff>160937</xdr:rowOff>
    </xdr:to>
    <xdr:cxnSp macro="">
      <xdr:nvCxnSpPr>
        <xdr:cNvPr id="320" name="直線コネクタ 319">
          <a:extLst>
            <a:ext uri="{FF2B5EF4-FFF2-40B4-BE49-F238E27FC236}">
              <a16:creationId xmlns:a16="http://schemas.microsoft.com/office/drawing/2014/main" id="{6FA80E42-E8C4-48FE-9513-15CC92E502B0}"/>
            </a:ext>
          </a:extLst>
        </xdr:cNvPr>
        <xdr:cNvCxnSpPr/>
      </xdr:nvCxnSpPr>
      <xdr:spPr>
        <a:xfrm>
          <a:off x="13106400" y="10368210"/>
          <a:ext cx="797560" cy="1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BC91C4E1-A1A3-4E87-922A-BD851901578C}"/>
            </a:ext>
          </a:extLst>
        </xdr:cNvPr>
        <xdr:cNvSpPr/>
      </xdr:nvSpPr>
      <xdr:spPr>
        <a:xfrm>
          <a:off x="13868400" y="1020057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462D548E-96F4-4998-8ADE-37186BA9D40C}"/>
            </a:ext>
          </a:extLst>
        </xdr:cNvPr>
        <xdr:cNvSpPr txBox="1"/>
      </xdr:nvSpPr>
      <xdr:spPr>
        <a:xfrm>
          <a:off x="13557250" y="997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134126</xdr:rowOff>
    </xdr:from>
    <xdr:to>
      <xdr:col>68</xdr:col>
      <xdr:colOff>152400</xdr:colOff>
      <xdr:row>61</xdr:row>
      <xdr:rowOff>142170</xdr:rowOff>
    </xdr:to>
    <xdr:cxnSp macro="">
      <xdr:nvCxnSpPr>
        <xdr:cNvPr id="323" name="直線コネクタ 322">
          <a:extLst>
            <a:ext uri="{FF2B5EF4-FFF2-40B4-BE49-F238E27FC236}">
              <a16:creationId xmlns:a16="http://schemas.microsoft.com/office/drawing/2014/main" id="{79A097D4-5272-4F63-B06F-480E781B0B44}"/>
            </a:ext>
          </a:extLst>
        </xdr:cNvPr>
        <xdr:cNvCxnSpPr/>
      </xdr:nvCxnSpPr>
      <xdr:spPr>
        <a:xfrm>
          <a:off x="12293600" y="10360166"/>
          <a:ext cx="8128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B5A3354A-BDF9-482D-B17A-6A72A904F74B}"/>
            </a:ext>
          </a:extLst>
        </xdr:cNvPr>
        <xdr:cNvSpPr/>
      </xdr:nvSpPr>
      <xdr:spPr>
        <a:xfrm>
          <a:off x="13055600" y="10188504"/>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67CBFF08-C2BC-44A3-8C2C-519A8C035529}"/>
            </a:ext>
          </a:extLst>
        </xdr:cNvPr>
        <xdr:cNvSpPr txBox="1"/>
      </xdr:nvSpPr>
      <xdr:spPr>
        <a:xfrm>
          <a:off x="12763500" y="9961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9FA097DD-BC20-4940-AE81-ACBF5722D0F2}"/>
            </a:ext>
          </a:extLst>
        </xdr:cNvPr>
        <xdr:cNvSpPr/>
      </xdr:nvSpPr>
      <xdr:spPr>
        <a:xfrm>
          <a:off x="12242800" y="10179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C285A8DD-1578-48D6-A623-61D058172E9A}"/>
            </a:ext>
          </a:extLst>
        </xdr:cNvPr>
        <xdr:cNvSpPr txBox="1"/>
      </xdr:nvSpPr>
      <xdr:spPr>
        <a:xfrm>
          <a:off x="11950700" y="995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F8CE4A69-D131-4380-8954-3F94CFBDD370}"/>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CAE7DC6F-99DC-4238-92C2-ACDA92761600}"/>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D6C97A92-6F6B-4629-93B8-536548B447CA}"/>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E9FD60E8-AB5D-4D19-B152-8E070D6EB7CB}"/>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CBDFD5C3-D955-4DE5-9C4E-4FD12130A3E7}"/>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31186</xdr:rowOff>
    </xdr:from>
    <xdr:to>
      <xdr:col>81</xdr:col>
      <xdr:colOff>95250</xdr:colOff>
      <xdr:row>62</xdr:row>
      <xdr:rowOff>132786</xdr:rowOff>
    </xdr:to>
    <xdr:sp macro="" textlink="">
      <xdr:nvSpPr>
        <xdr:cNvPr id="333" name="楕円 332">
          <a:extLst>
            <a:ext uri="{FF2B5EF4-FFF2-40B4-BE49-F238E27FC236}">
              <a16:creationId xmlns:a16="http://schemas.microsoft.com/office/drawing/2014/main" id="{39E4C236-A6C2-4A8F-8A5E-D3E402582783}"/>
            </a:ext>
          </a:extLst>
        </xdr:cNvPr>
        <xdr:cNvSpPr/>
      </xdr:nvSpPr>
      <xdr:spPr>
        <a:xfrm>
          <a:off x="15427960" y="1042486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3263</xdr:rowOff>
    </xdr:from>
    <xdr:ext cx="762000" cy="259045"/>
    <xdr:sp macro="" textlink="">
      <xdr:nvSpPr>
        <xdr:cNvPr id="334" name="定員管理の状況該当値テキスト">
          <a:extLst>
            <a:ext uri="{FF2B5EF4-FFF2-40B4-BE49-F238E27FC236}">
              <a16:creationId xmlns:a16="http://schemas.microsoft.com/office/drawing/2014/main" id="{7D049C1B-FC63-444E-B8F9-47F0AEA2CB05}"/>
            </a:ext>
          </a:extLst>
        </xdr:cNvPr>
        <xdr:cNvSpPr txBox="1"/>
      </xdr:nvSpPr>
      <xdr:spPr>
        <a:xfrm>
          <a:off x="15563850" y="10396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116840</xdr:rowOff>
    </xdr:from>
    <xdr:to>
      <xdr:col>77</xdr:col>
      <xdr:colOff>95250</xdr:colOff>
      <xdr:row>62</xdr:row>
      <xdr:rowOff>46990</xdr:rowOff>
    </xdr:to>
    <xdr:sp macro="" textlink="">
      <xdr:nvSpPr>
        <xdr:cNvPr id="335" name="楕円 334">
          <a:extLst>
            <a:ext uri="{FF2B5EF4-FFF2-40B4-BE49-F238E27FC236}">
              <a16:creationId xmlns:a16="http://schemas.microsoft.com/office/drawing/2014/main" id="{F87C4ECE-A62F-4D6E-B292-8A3A1FE647AB}"/>
            </a:ext>
          </a:extLst>
        </xdr:cNvPr>
        <xdr:cNvSpPr/>
      </xdr:nvSpPr>
      <xdr:spPr>
        <a:xfrm>
          <a:off x="14665960" y="103428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31767</xdr:rowOff>
    </xdr:from>
    <xdr:ext cx="736600" cy="259045"/>
    <xdr:sp macro="" textlink="">
      <xdr:nvSpPr>
        <xdr:cNvPr id="336" name="テキスト ボックス 335">
          <a:extLst>
            <a:ext uri="{FF2B5EF4-FFF2-40B4-BE49-F238E27FC236}">
              <a16:creationId xmlns:a16="http://schemas.microsoft.com/office/drawing/2014/main" id="{BFAA80A4-F08A-47D2-81B9-09E258F2BFC1}"/>
            </a:ext>
          </a:extLst>
        </xdr:cNvPr>
        <xdr:cNvSpPr txBox="1"/>
      </xdr:nvSpPr>
      <xdr:spPr>
        <a:xfrm>
          <a:off x="14370050" y="10425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110137</xdr:rowOff>
    </xdr:from>
    <xdr:to>
      <xdr:col>73</xdr:col>
      <xdr:colOff>44450</xdr:colOff>
      <xdr:row>62</xdr:row>
      <xdr:rowOff>40287</xdr:rowOff>
    </xdr:to>
    <xdr:sp macro="" textlink="">
      <xdr:nvSpPr>
        <xdr:cNvPr id="337" name="楕円 336">
          <a:extLst>
            <a:ext uri="{FF2B5EF4-FFF2-40B4-BE49-F238E27FC236}">
              <a16:creationId xmlns:a16="http://schemas.microsoft.com/office/drawing/2014/main" id="{7362692F-FCA6-48CC-B2C1-330D2DD4714B}"/>
            </a:ext>
          </a:extLst>
        </xdr:cNvPr>
        <xdr:cNvSpPr/>
      </xdr:nvSpPr>
      <xdr:spPr>
        <a:xfrm>
          <a:off x="13868400" y="1033617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25064</xdr:rowOff>
    </xdr:from>
    <xdr:ext cx="762000" cy="259045"/>
    <xdr:sp macro="" textlink="">
      <xdr:nvSpPr>
        <xdr:cNvPr id="338" name="テキスト ボックス 337">
          <a:extLst>
            <a:ext uri="{FF2B5EF4-FFF2-40B4-BE49-F238E27FC236}">
              <a16:creationId xmlns:a16="http://schemas.microsoft.com/office/drawing/2014/main" id="{83911505-5302-4DCF-B424-706F492338C8}"/>
            </a:ext>
          </a:extLst>
        </xdr:cNvPr>
        <xdr:cNvSpPr txBox="1"/>
      </xdr:nvSpPr>
      <xdr:spPr>
        <a:xfrm>
          <a:off x="13557250" y="1041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91370</xdr:rowOff>
    </xdr:from>
    <xdr:to>
      <xdr:col>68</xdr:col>
      <xdr:colOff>203200</xdr:colOff>
      <xdr:row>62</xdr:row>
      <xdr:rowOff>21520</xdr:rowOff>
    </xdr:to>
    <xdr:sp macro="" textlink="">
      <xdr:nvSpPr>
        <xdr:cNvPr id="339" name="楕円 338">
          <a:extLst>
            <a:ext uri="{FF2B5EF4-FFF2-40B4-BE49-F238E27FC236}">
              <a16:creationId xmlns:a16="http://schemas.microsoft.com/office/drawing/2014/main" id="{EFCBEE61-C174-4585-87B0-F8ECC3E9025C}"/>
            </a:ext>
          </a:extLst>
        </xdr:cNvPr>
        <xdr:cNvSpPr/>
      </xdr:nvSpPr>
      <xdr:spPr>
        <a:xfrm>
          <a:off x="13055600" y="1031741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6297</xdr:rowOff>
    </xdr:from>
    <xdr:ext cx="762000" cy="259045"/>
    <xdr:sp macro="" textlink="">
      <xdr:nvSpPr>
        <xdr:cNvPr id="340" name="テキスト ボックス 339">
          <a:extLst>
            <a:ext uri="{FF2B5EF4-FFF2-40B4-BE49-F238E27FC236}">
              <a16:creationId xmlns:a16="http://schemas.microsoft.com/office/drawing/2014/main" id="{1B4A6077-0F06-41EA-8796-A423C81E3FCF}"/>
            </a:ext>
          </a:extLst>
        </xdr:cNvPr>
        <xdr:cNvSpPr txBox="1"/>
      </xdr:nvSpPr>
      <xdr:spPr>
        <a:xfrm>
          <a:off x="12763500" y="1039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83326</xdr:rowOff>
    </xdr:from>
    <xdr:to>
      <xdr:col>64</xdr:col>
      <xdr:colOff>152400</xdr:colOff>
      <xdr:row>62</xdr:row>
      <xdr:rowOff>13476</xdr:rowOff>
    </xdr:to>
    <xdr:sp macro="" textlink="">
      <xdr:nvSpPr>
        <xdr:cNvPr id="341" name="楕円 340">
          <a:extLst>
            <a:ext uri="{FF2B5EF4-FFF2-40B4-BE49-F238E27FC236}">
              <a16:creationId xmlns:a16="http://schemas.microsoft.com/office/drawing/2014/main" id="{5343697D-0602-44DE-AB42-0DCC56D9996F}"/>
            </a:ext>
          </a:extLst>
        </xdr:cNvPr>
        <xdr:cNvSpPr/>
      </xdr:nvSpPr>
      <xdr:spPr>
        <a:xfrm>
          <a:off x="12242800" y="103093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169703</xdr:rowOff>
    </xdr:from>
    <xdr:ext cx="762000" cy="259045"/>
    <xdr:sp macro="" textlink="">
      <xdr:nvSpPr>
        <xdr:cNvPr id="342" name="テキスト ボックス 341">
          <a:extLst>
            <a:ext uri="{FF2B5EF4-FFF2-40B4-BE49-F238E27FC236}">
              <a16:creationId xmlns:a16="http://schemas.microsoft.com/office/drawing/2014/main" id="{431E01D5-2EAD-4BAD-A665-FB40AC9AC488}"/>
            </a:ext>
          </a:extLst>
        </xdr:cNvPr>
        <xdr:cNvSpPr txBox="1"/>
      </xdr:nvSpPr>
      <xdr:spPr>
        <a:xfrm>
          <a:off x="11950700" y="10395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DA82CBC3-ED5C-4DA6-A779-48261716F42C}"/>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7656C4E7-0FF6-45BC-A14D-1B28ACFE6C1A}"/>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5C5217C8-7DE3-485A-B3B7-A75B7F3AC1D0}"/>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AA6A983A-A9D8-45EF-ADAA-8F51EBC20CC8}"/>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B635376F-2ED5-465F-B8A9-332116A970C3}"/>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F4AA61FA-8E07-4808-89EE-AFD7B3C55ED2}"/>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333DD38F-8B5B-47F6-B349-F1DE15832547}"/>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7469F4D0-5044-4D7F-97C4-C869D82EF183}"/>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B28AFD26-BE5F-406B-B16B-F6F78D4A4CC4}"/>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F694831C-4DBA-4F56-8A64-E05F9801CFE7}"/>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A4AA2B49-6DFA-4D3D-946D-30E10EA643E7}"/>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8F53AADE-A037-40DC-803C-34C1653B16EC}"/>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940B7535-72B1-46FD-B99B-CA1666C45E85}"/>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している。主な要因として、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地方債の償還終了に伴う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元利償還金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の減少や、普通交付税額の増等による標準財政規模の増加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などが挙げられる。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緊急度、ニーズを的確に把握した事業の選択により起債に大きく頼ることのない財政運営に努める。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38B9C1AD-7BE2-4499-909B-4CE9532D9FB4}"/>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4235B0E2-1F3A-4890-8327-6FAB6E710413}"/>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450FBFC3-87AF-4B9B-9B73-B43A64D797A8}"/>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2B3E045C-AC32-4C52-8AF3-CB884DAE9DA4}"/>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AC12261A-8CC4-4EC7-AA69-42F0B342D694}"/>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D7B3C4E0-9DE6-464F-9AB1-FB455D39C778}"/>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37EE3974-93D6-4676-BB35-143750ACA400}"/>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558130EE-8A77-4D16-AA23-349E34C47E1F}"/>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46F6E6AB-863B-4DE8-A0C1-6D8D7380A0AD}"/>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1013F118-BEA9-455C-A36C-0A4504FF3A92}"/>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8291BEE0-DE3A-48B0-9DCE-4FA7589EECC5}"/>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AEA48966-55B9-48FD-AE63-DFAD6BFF0EB2}"/>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587C5318-959D-458E-A68E-91938272A361}"/>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30A82174-587B-4196-89C3-BF31762E3F3B}"/>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534AE22F-78F6-42E5-8FB7-C32C2DB9D1F8}"/>
            </a:ext>
          </a:extLst>
        </xdr:cNvPr>
        <xdr:cNvCxnSpPr/>
      </xdr:nvCxnSpPr>
      <xdr:spPr>
        <a:xfrm flipV="1">
          <a:off x="15474950" y="6240780"/>
          <a:ext cx="0" cy="1441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F941C3A8-2F65-4D0E-B85E-10803695440D}"/>
            </a:ext>
          </a:extLst>
        </xdr:cNvPr>
        <xdr:cNvSpPr txBox="1"/>
      </xdr:nvSpPr>
      <xdr:spPr>
        <a:xfrm>
          <a:off x="15563850" y="765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FC7F6162-D0A4-4403-B6B5-B238205AB58E}"/>
            </a:ext>
          </a:extLst>
        </xdr:cNvPr>
        <xdr:cNvCxnSpPr/>
      </xdr:nvCxnSpPr>
      <xdr:spPr>
        <a:xfrm>
          <a:off x="15405100" y="7682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797C94E9-B111-46FE-B7E1-1BB24EA9A3A7}"/>
            </a:ext>
          </a:extLst>
        </xdr:cNvPr>
        <xdr:cNvSpPr txBox="1"/>
      </xdr:nvSpPr>
      <xdr:spPr>
        <a:xfrm>
          <a:off x="1556385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EF99A4CB-F366-4DCD-BCA8-9414A35E5AB8}"/>
            </a:ext>
          </a:extLst>
        </xdr:cNvPr>
        <xdr:cNvCxnSpPr/>
      </xdr:nvCxnSpPr>
      <xdr:spPr>
        <a:xfrm>
          <a:off x="15405100" y="6240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70696</xdr:rowOff>
    </xdr:from>
    <xdr:to>
      <xdr:col>81</xdr:col>
      <xdr:colOff>44450</xdr:colOff>
      <xdr:row>40</xdr:row>
      <xdr:rowOff>110913</xdr:rowOff>
    </xdr:to>
    <xdr:cxnSp macro="">
      <xdr:nvCxnSpPr>
        <xdr:cNvPr id="375" name="直線コネクタ 374">
          <a:extLst>
            <a:ext uri="{FF2B5EF4-FFF2-40B4-BE49-F238E27FC236}">
              <a16:creationId xmlns:a16="http://schemas.microsoft.com/office/drawing/2014/main" id="{E3E5A16B-C6AE-44AF-B02E-F1B40D1DD4E9}"/>
            </a:ext>
          </a:extLst>
        </xdr:cNvPr>
        <xdr:cNvCxnSpPr/>
      </xdr:nvCxnSpPr>
      <xdr:spPr>
        <a:xfrm flipV="1">
          <a:off x="14712950" y="6776296"/>
          <a:ext cx="762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6108D468-8D1C-41E0-87F5-A855A03C520C}"/>
            </a:ext>
          </a:extLst>
        </xdr:cNvPr>
        <xdr:cNvSpPr txBox="1"/>
      </xdr:nvSpPr>
      <xdr:spPr>
        <a:xfrm>
          <a:off x="15563850" y="6910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4BD8C7DC-A46F-45E5-BD5A-93627E20A45A}"/>
            </a:ext>
          </a:extLst>
        </xdr:cNvPr>
        <xdr:cNvSpPr/>
      </xdr:nvSpPr>
      <xdr:spPr>
        <a:xfrm>
          <a:off x="15427960" y="693885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102870</xdr:rowOff>
    </xdr:from>
    <xdr:to>
      <xdr:col>77</xdr:col>
      <xdr:colOff>44450</xdr:colOff>
      <xdr:row>40</xdr:row>
      <xdr:rowOff>110913</xdr:rowOff>
    </xdr:to>
    <xdr:cxnSp macro="">
      <xdr:nvCxnSpPr>
        <xdr:cNvPr id="378" name="直線コネクタ 377">
          <a:extLst>
            <a:ext uri="{FF2B5EF4-FFF2-40B4-BE49-F238E27FC236}">
              <a16:creationId xmlns:a16="http://schemas.microsoft.com/office/drawing/2014/main" id="{1E353055-7BF9-4901-AD46-4237682544AC}"/>
            </a:ext>
          </a:extLst>
        </xdr:cNvPr>
        <xdr:cNvCxnSpPr/>
      </xdr:nvCxnSpPr>
      <xdr:spPr>
        <a:xfrm>
          <a:off x="13903960" y="6808470"/>
          <a:ext cx="80899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116D4FE7-2718-4B54-926C-2827A5713C88}"/>
            </a:ext>
          </a:extLst>
        </xdr:cNvPr>
        <xdr:cNvSpPr/>
      </xdr:nvSpPr>
      <xdr:spPr>
        <a:xfrm>
          <a:off x="14665960" y="69227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4C28145-06A5-444F-B7DF-231F92E29D95}"/>
            </a:ext>
          </a:extLst>
        </xdr:cNvPr>
        <xdr:cNvSpPr txBox="1"/>
      </xdr:nvSpPr>
      <xdr:spPr>
        <a:xfrm>
          <a:off x="14370050" y="7009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102870</xdr:rowOff>
    </xdr:from>
    <xdr:to>
      <xdr:col>72</xdr:col>
      <xdr:colOff>203200</xdr:colOff>
      <xdr:row>40</xdr:row>
      <xdr:rowOff>110913</xdr:rowOff>
    </xdr:to>
    <xdr:cxnSp macro="">
      <xdr:nvCxnSpPr>
        <xdr:cNvPr id="381" name="直線コネクタ 380">
          <a:extLst>
            <a:ext uri="{FF2B5EF4-FFF2-40B4-BE49-F238E27FC236}">
              <a16:creationId xmlns:a16="http://schemas.microsoft.com/office/drawing/2014/main" id="{E5DAEE28-E9D2-4BF5-9520-82FE59A38CA2}"/>
            </a:ext>
          </a:extLst>
        </xdr:cNvPr>
        <xdr:cNvCxnSpPr/>
      </xdr:nvCxnSpPr>
      <xdr:spPr>
        <a:xfrm flipV="1">
          <a:off x="13106400" y="6808470"/>
          <a:ext cx="79756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E5073621-E27C-423C-8BF0-DF8D865CE670}"/>
            </a:ext>
          </a:extLst>
        </xdr:cNvPr>
        <xdr:cNvSpPr/>
      </xdr:nvSpPr>
      <xdr:spPr>
        <a:xfrm>
          <a:off x="13868400" y="69066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4037250F-E99F-4555-9F3B-4266407C199A}"/>
            </a:ext>
          </a:extLst>
        </xdr:cNvPr>
        <xdr:cNvSpPr txBox="1"/>
      </xdr:nvSpPr>
      <xdr:spPr>
        <a:xfrm>
          <a:off x="13557250" y="699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110913</xdr:rowOff>
    </xdr:from>
    <xdr:to>
      <xdr:col>68</xdr:col>
      <xdr:colOff>152400</xdr:colOff>
      <xdr:row>40</xdr:row>
      <xdr:rowOff>143087</xdr:rowOff>
    </xdr:to>
    <xdr:cxnSp macro="">
      <xdr:nvCxnSpPr>
        <xdr:cNvPr id="384" name="直線コネクタ 383">
          <a:extLst>
            <a:ext uri="{FF2B5EF4-FFF2-40B4-BE49-F238E27FC236}">
              <a16:creationId xmlns:a16="http://schemas.microsoft.com/office/drawing/2014/main" id="{C35DD82C-4BCB-44BA-8DB7-3AB105F8EBA4}"/>
            </a:ext>
          </a:extLst>
        </xdr:cNvPr>
        <xdr:cNvCxnSpPr/>
      </xdr:nvCxnSpPr>
      <xdr:spPr>
        <a:xfrm flipV="1">
          <a:off x="12293600" y="6816513"/>
          <a:ext cx="8128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BBDED3D9-DC7A-4E9F-9F1D-7D0F1BE60BDA}"/>
            </a:ext>
          </a:extLst>
        </xdr:cNvPr>
        <xdr:cNvSpPr/>
      </xdr:nvSpPr>
      <xdr:spPr>
        <a:xfrm>
          <a:off x="13055600" y="6882553"/>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64058AC5-EAAE-405F-AD9C-2E43CDEBBD58}"/>
            </a:ext>
          </a:extLst>
        </xdr:cNvPr>
        <xdr:cNvSpPr txBox="1"/>
      </xdr:nvSpPr>
      <xdr:spPr>
        <a:xfrm>
          <a:off x="12763500" y="696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67B575B8-0509-49ED-8EBC-E24762A1EF5D}"/>
            </a:ext>
          </a:extLst>
        </xdr:cNvPr>
        <xdr:cNvSpPr/>
      </xdr:nvSpPr>
      <xdr:spPr>
        <a:xfrm>
          <a:off x="12242800" y="6890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5D216B8B-FF9A-4BFB-8C41-DB6CF2F627BB}"/>
            </a:ext>
          </a:extLst>
        </xdr:cNvPr>
        <xdr:cNvSpPr txBox="1"/>
      </xdr:nvSpPr>
      <xdr:spPr>
        <a:xfrm>
          <a:off x="11950700" y="6976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F34F0D89-7939-47A1-A255-ACFE3BC35E97}"/>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F37D9169-FAD9-466B-A4AC-28F3A08B5490}"/>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6471F3E6-A9F3-4452-BB83-C33A7265649D}"/>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B1375109-168C-4185-92B6-7450966D76AB}"/>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EF666807-5100-41C9-9DFA-9BBE2A2FFA74}"/>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19896</xdr:rowOff>
    </xdr:from>
    <xdr:to>
      <xdr:col>81</xdr:col>
      <xdr:colOff>95250</xdr:colOff>
      <xdr:row>40</xdr:row>
      <xdr:rowOff>121496</xdr:rowOff>
    </xdr:to>
    <xdr:sp macro="" textlink="">
      <xdr:nvSpPr>
        <xdr:cNvPr id="394" name="楕円 393">
          <a:extLst>
            <a:ext uri="{FF2B5EF4-FFF2-40B4-BE49-F238E27FC236}">
              <a16:creationId xmlns:a16="http://schemas.microsoft.com/office/drawing/2014/main" id="{774E4FE6-4A2C-44A3-95CC-FF0667FEC86B}"/>
            </a:ext>
          </a:extLst>
        </xdr:cNvPr>
        <xdr:cNvSpPr/>
      </xdr:nvSpPr>
      <xdr:spPr>
        <a:xfrm>
          <a:off x="15427960" y="672549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36423</xdr:rowOff>
    </xdr:from>
    <xdr:ext cx="762000" cy="259045"/>
    <xdr:sp macro="" textlink="">
      <xdr:nvSpPr>
        <xdr:cNvPr id="395" name="公債費負担の状況該当値テキスト">
          <a:extLst>
            <a:ext uri="{FF2B5EF4-FFF2-40B4-BE49-F238E27FC236}">
              <a16:creationId xmlns:a16="http://schemas.microsoft.com/office/drawing/2014/main" id="{D2E162D9-25E9-4955-BD43-15E70D350D5A}"/>
            </a:ext>
          </a:extLst>
        </xdr:cNvPr>
        <xdr:cNvSpPr txBox="1"/>
      </xdr:nvSpPr>
      <xdr:spPr>
        <a:xfrm>
          <a:off x="1556385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60113</xdr:rowOff>
    </xdr:from>
    <xdr:to>
      <xdr:col>77</xdr:col>
      <xdr:colOff>95250</xdr:colOff>
      <xdr:row>40</xdr:row>
      <xdr:rowOff>161713</xdr:rowOff>
    </xdr:to>
    <xdr:sp macro="" textlink="">
      <xdr:nvSpPr>
        <xdr:cNvPr id="396" name="楕円 395">
          <a:extLst>
            <a:ext uri="{FF2B5EF4-FFF2-40B4-BE49-F238E27FC236}">
              <a16:creationId xmlns:a16="http://schemas.microsoft.com/office/drawing/2014/main" id="{9600A151-12A6-42AF-BF9C-50C77E5399D4}"/>
            </a:ext>
          </a:extLst>
        </xdr:cNvPr>
        <xdr:cNvSpPr/>
      </xdr:nvSpPr>
      <xdr:spPr>
        <a:xfrm>
          <a:off x="14665960" y="676571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440</xdr:rowOff>
    </xdr:from>
    <xdr:ext cx="736600" cy="259045"/>
    <xdr:sp macro="" textlink="">
      <xdr:nvSpPr>
        <xdr:cNvPr id="397" name="テキスト ボックス 396">
          <a:extLst>
            <a:ext uri="{FF2B5EF4-FFF2-40B4-BE49-F238E27FC236}">
              <a16:creationId xmlns:a16="http://schemas.microsoft.com/office/drawing/2014/main" id="{C575F2B8-12EC-46D0-8F00-D9C6BCCA3922}"/>
            </a:ext>
          </a:extLst>
        </xdr:cNvPr>
        <xdr:cNvSpPr txBox="1"/>
      </xdr:nvSpPr>
      <xdr:spPr>
        <a:xfrm>
          <a:off x="14370050" y="6538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52070</xdr:rowOff>
    </xdr:from>
    <xdr:to>
      <xdr:col>73</xdr:col>
      <xdr:colOff>44450</xdr:colOff>
      <xdr:row>40</xdr:row>
      <xdr:rowOff>153670</xdr:rowOff>
    </xdr:to>
    <xdr:sp macro="" textlink="">
      <xdr:nvSpPr>
        <xdr:cNvPr id="398" name="楕円 397">
          <a:extLst>
            <a:ext uri="{FF2B5EF4-FFF2-40B4-BE49-F238E27FC236}">
              <a16:creationId xmlns:a16="http://schemas.microsoft.com/office/drawing/2014/main" id="{6B0CADB7-732D-4181-90E8-1C745981839D}"/>
            </a:ext>
          </a:extLst>
        </xdr:cNvPr>
        <xdr:cNvSpPr/>
      </xdr:nvSpPr>
      <xdr:spPr>
        <a:xfrm>
          <a:off x="13868400" y="6757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163847</xdr:rowOff>
    </xdr:from>
    <xdr:ext cx="762000" cy="259045"/>
    <xdr:sp macro="" textlink="">
      <xdr:nvSpPr>
        <xdr:cNvPr id="399" name="テキスト ボックス 398">
          <a:extLst>
            <a:ext uri="{FF2B5EF4-FFF2-40B4-BE49-F238E27FC236}">
              <a16:creationId xmlns:a16="http://schemas.microsoft.com/office/drawing/2014/main" id="{13D458F9-6B80-48D4-B763-170558804EE2}"/>
            </a:ext>
          </a:extLst>
        </xdr:cNvPr>
        <xdr:cNvSpPr txBox="1"/>
      </xdr:nvSpPr>
      <xdr:spPr>
        <a:xfrm>
          <a:off x="1355725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60113</xdr:rowOff>
    </xdr:from>
    <xdr:to>
      <xdr:col>68</xdr:col>
      <xdr:colOff>203200</xdr:colOff>
      <xdr:row>40</xdr:row>
      <xdr:rowOff>161713</xdr:rowOff>
    </xdr:to>
    <xdr:sp macro="" textlink="">
      <xdr:nvSpPr>
        <xdr:cNvPr id="400" name="楕円 399">
          <a:extLst>
            <a:ext uri="{FF2B5EF4-FFF2-40B4-BE49-F238E27FC236}">
              <a16:creationId xmlns:a16="http://schemas.microsoft.com/office/drawing/2014/main" id="{85E2230C-8193-4A70-B053-78AD221EBC12}"/>
            </a:ext>
          </a:extLst>
        </xdr:cNvPr>
        <xdr:cNvSpPr/>
      </xdr:nvSpPr>
      <xdr:spPr>
        <a:xfrm>
          <a:off x="13055600" y="6765713"/>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440</xdr:rowOff>
    </xdr:from>
    <xdr:ext cx="762000" cy="259045"/>
    <xdr:sp macro="" textlink="">
      <xdr:nvSpPr>
        <xdr:cNvPr id="401" name="テキスト ボックス 400">
          <a:extLst>
            <a:ext uri="{FF2B5EF4-FFF2-40B4-BE49-F238E27FC236}">
              <a16:creationId xmlns:a16="http://schemas.microsoft.com/office/drawing/2014/main" id="{9B47F71E-391F-47E5-98C4-6E9B76ADB34F}"/>
            </a:ext>
          </a:extLst>
        </xdr:cNvPr>
        <xdr:cNvSpPr txBox="1"/>
      </xdr:nvSpPr>
      <xdr:spPr>
        <a:xfrm>
          <a:off x="12763500" y="6538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402" name="楕円 401">
          <a:extLst>
            <a:ext uri="{FF2B5EF4-FFF2-40B4-BE49-F238E27FC236}">
              <a16:creationId xmlns:a16="http://schemas.microsoft.com/office/drawing/2014/main" id="{CB93CDFD-AD59-4B01-90A6-2D66318CD1A6}"/>
            </a:ext>
          </a:extLst>
        </xdr:cNvPr>
        <xdr:cNvSpPr/>
      </xdr:nvSpPr>
      <xdr:spPr>
        <a:xfrm>
          <a:off x="12242800" y="67978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403" name="テキスト ボックス 402">
          <a:extLst>
            <a:ext uri="{FF2B5EF4-FFF2-40B4-BE49-F238E27FC236}">
              <a16:creationId xmlns:a16="http://schemas.microsoft.com/office/drawing/2014/main" id="{BB700D39-52E1-48E6-99B4-4049E670B6DA}"/>
            </a:ext>
          </a:extLst>
        </xdr:cNvPr>
        <xdr:cNvSpPr txBox="1"/>
      </xdr:nvSpPr>
      <xdr:spPr>
        <a:xfrm>
          <a:off x="11950700" y="657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FAB40747-4D78-4974-BF76-50597174C90B}"/>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196792E8-D286-40EB-950C-AE7E89999083}"/>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DA7A710F-F66B-4A14-96C7-763AA08FFB02}"/>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1415990A-A58C-4F14-BE06-860F5CF8C9FB}"/>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885F3BA5-3B8F-4E84-9F9A-3FAFBCC0F728}"/>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4DB0912B-E3C4-4108-ACD4-F2DC7305814C}"/>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68CCD72-0787-4FD7-8E92-36EBDB409737}"/>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B9C2F9FE-9080-4ED3-8E53-CEF4EF87E644}"/>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F9D63F6-9AFC-4914-8322-A8C372DB82D0}"/>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87485B24-91D1-4A24-8EB1-E2DAD070FD71}"/>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479A0C9E-B744-4462-B14F-01FE49FB278B}"/>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37ECAEE-38B7-4D88-ABE4-C7CF37393B99}"/>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F937A99F-9805-4F49-8ACF-F9EF4A976423}"/>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している。主な要因として、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臨時財政対策債の償還終了などにより、充当可能財源等が減少したことで、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将来負担額が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したことが挙げられる。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ポイント上回っており、今後も地方債の発行が見込まれるが、起債に大きく頼ることのない財政運営に努める。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36C73094-4B79-43B2-B704-BEE21469E493}"/>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E75C25D3-66D3-4829-9BCB-49B152133CD9}"/>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DE2FD115-993E-40E9-B357-D02E8263D397}"/>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E366A801-BAD9-47ED-A579-2DE184535928}"/>
            </a:ext>
          </a:extLst>
        </xdr:cNvPr>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C8412654-59C2-4A36-A7CD-EA5405A686AA}"/>
            </a:ext>
          </a:extLst>
        </xdr:cNvPr>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DEBAAD16-DD24-4624-AD17-F66A98877BD3}"/>
            </a:ext>
          </a:extLst>
        </xdr:cNvPr>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6637EC46-25FF-487B-97E4-FA8CF05DAA85}"/>
            </a:ext>
          </a:extLst>
        </xdr:cNvPr>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14D748D3-3C02-41FE-8009-94022C8A62C0}"/>
            </a:ext>
          </a:extLst>
        </xdr:cNvPr>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22D9878B-C8FA-4565-87C7-73DBCB0966E1}"/>
            </a:ext>
          </a:extLst>
        </xdr:cNvPr>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936C80C8-62A2-4110-A22F-9E40986CD4B2}"/>
            </a:ext>
          </a:extLst>
        </xdr:cNvPr>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5315B5CC-CB1E-49AF-8413-59DE661D3C2F}"/>
            </a:ext>
          </a:extLst>
        </xdr:cNvPr>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33CC2420-6E9E-43AB-BA7A-B3F52101D964}"/>
            </a:ext>
          </a:extLst>
        </xdr:cNvPr>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E6D74DF3-4694-4CA6-B329-D7D9E733FEF3}"/>
            </a:ext>
          </a:extLst>
        </xdr:cNvPr>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DCB52B2E-877F-4997-A41F-378D5FD4B66A}"/>
            </a:ext>
          </a:extLst>
        </xdr:cNvPr>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A7231BD6-0A9D-44C3-9958-56C7EBBFD438}"/>
            </a:ext>
          </a:extLst>
        </xdr:cNvPr>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1F67D208-E2F7-4F7C-877E-9513A12AFE64}"/>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728DFC51-BE9F-40D9-8758-D1E269CF94A0}"/>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D1522E96-8551-4435-B532-1889845A90C6}"/>
            </a:ext>
          </a:extLst>
        </xdr:cNvPr>
        <xdr:cNvCxnSpPr/>
      </xdr:nvCxnSpPr>
      <xdr:spPr>
        <a:xfrm flipV="1">
          <a:off x="15474950" y="2263684"/>
          <a:ext cx="0" cy="16268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CEF5E8F7-4802-4198-B684-1242499F17DD}"/>
            </a:ext>
          </a:extLst>
        </xdr:cNvPr>
        <xdr:cNvSpPr txBox="1"/>
      </xdr:nvSpPr>
      <xdr:spPr>
        <a:xfrm>
          <a:off x="15563850" y="3862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E869FAC3-3C2D-4867-8CBC-787C64CF6A83}"/>
            </a:ext>
          </a:extLst>
        </xdr:cNvPr>
        <xdr:cNvCxnSpPr/>
      </xdr:nvCxnSpPr>
      <xdr:spPr>
        <a:xfrm>
          <a:off x="15405100" y="38905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1952DD0D-F9B1-4CAD-A6AB-296074591313}"/>
            </a:ext>
          </a:extLst>
        </xdr:cNvPr>
        <xdr:cNvSpPr txBox="1"/>
      </xdr:nvSpPr>
      <xdr:spPr>
        <a:xfrm>
          <a:off x="15563850" y="201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A784A59C-DABA-403A-87D6-9EF628EF351C}"/>
            </a:ext>
          </a:extLst>
        </xdr:cNvPr>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11158</xdr:rowOff>
    </xdr:from>
    <xdr:to>
      <xdr:col>81</xdr:col>
      <xdr:colOff>44450</xdr:colOff>
      <xdr:row>14</xdr:row>
      <xdr:rowOff>30117</xdr:rowOff>
    </xdr:to>
    <xdr:cxnSp macro="">
      <xdr:nvCxnSpPr>
        <xdr:cNvPr id="439" name="直線コネクタ 438">
          <a:extLst>
            <a:ext uri="{FF2B5EF4-FFF2-40B4-BE49-F238E27FC236}">
              <a16:creationId xmlns:a16="http://schemas.microsoft.com/office/drawing/2014/main" id="{FD520044-62AB-4B5D-A7E3-9783E4418811}"/>
            </a:ext>
          </a:extLst>
        </xdr:cNvPr>
        <xdr:cNvCxnSpPr/>
      </xdr:nvCxnSpPr>
      <xdr:spPr>
        <a:xfrm>
          <a:off x="14712950" y="2358118"/>
          <a:ext cx="762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5E36D23A-7077-4901-BCD6-6363695D4D75}"/>
            </a:ext>
          </a:extLst>
        </xdr:cNvPr>
        <xdr:cNvSpPr txBox="1"/>
      </xdr:nvSpPr>
      <xdr:spPr>
        <a:xfrm>
          <a:off x="15563850" y="2125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53AC3835-76CB-4487-8445-54978105FCC4}"/>
            </a:ext>
          </a:extLst>
        </xdr:cNvPr>
        <xdr:cNvSpPr/>
      </xdr:nvSpPr>
      <xdr:spPr>
        <a:xfrm>
          <a:off x="15427960" y="22301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11158</xdr:rowOff>
    </xdr:from>
    <xdr:to>
      <xdr:col>77</xdr:col>
      <xdr:colOff>44450</xdr:colOff>
      <xdr:row>14</xdr:row>
      <xdr:rowOff>118019</xdr:rowOff>
    </xdr:to>
    <xdr:cxnSp macro="">
      <xdr:nvCxnSpPr>
        <xdr:cNvPr id="442" name="直線コネクタ 441">
          <a:extLst>
            <a:ext uri="{FF2B5EF4-FFF2-40B4-BE49-F238E27FC236}">
              <a16:creationId xmlns:a16="http://schemas.microsoft.com/office/drawing/2014/main" id="{60F2F88B-2F2B-4E4F-86E9-5572FB6D827E}"/>
            </a:ext>
          </a:extLst>
        </xdr:cNvPr>
        <xdr:cNvCxnSpPr/>
      </xdr:nvCxnSpPr>
      <xdr:spPr>
        <a:xfrm flipV="1">
          <a:off x="13903960" y="2358118"/>
          <a:ext cx="808990" cy="10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CA568E8E-2033-41B4-B6D8-46F04D1ED18B}"/>
            </a:ext>
          </a:extLst>
        </xdr:cNvPr>
        <xdr:cNvSpPr/>
      </xdr:nvSpPr>
      <xdr:spPr>
        <a:xfrm>
          <a:off x="14665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6C23C136-E8EC-44E6-B41F-3485DC750CA7}"/>
            </a:ext>
          </a:extLst>
        </xdr:cNvPr>
        <xdr:cNvSpPr txBox="1"/>
      </xdr:nvSpPr>
      <xdr:spPr>
        <a:xfrm>
          <a:off x="14370050" y="198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118019</xdr:rowOff>
    </xdr:from>
    <xdr:to>
      <xdr:col>72</xdr:col>
      <xdr:colOff>203200</xdr:colOff>
      <xdr:row>15</xdr:row>
      <xdr:rowOff>99967</xdr:rowOff>
    </xdr:to>
    <xdr:cxnSp macro="">
      <xdr:nvCxnSpPr>
        <xdr:cNvPr id="445" name="直線コネクタ 444">
          <a:extLst>
            <a:ext uri="{FF2B5EF4-FFF2-40B4-BE49-F238E27FC236}">
              <a16:creationId xmlns:a16="http://schemas.microsoft.com/office/drawing/2014/main" id="{AF0D1056-48A2-4B4F-A577-A354CF98B522}"/>
            </a:ext>
          </a:extLst>
        </xdr:cNvPr>
        <xdr:cNvCxnSpPr/>
      </xdr:nvCxnSpPr>
      <xdr:spPr>
        <a:xfrm flipV="1">
          <a:off x="13106400" y="2464979"/>
          <a:ext cx="797560" cy="14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E09E5703-1679-4F5D-9E77-7A3987ED70A1}"/>
            </a:ext>
          </a:extLst>
        </xdr:cNvPr>
        <xdr:cNvSpPr/>
      </xdr:nvSpPr>
      <xdr:spPr>
        <a:xfrm>
          <a:off x="13868400" y="22232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95FBE9B1-B339-4835-B454-8449B015DED2}"/>
            </a:ext>
          </a:extLst>
        </xdr:cNvPr>
        <xdr:cNvSpPr txBox="1"/>
      </xdr:nvSpPr>
      <xdr:spPr>
        <a:xfrm>
          <a:off x="13557250" y="1999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99967</xdr:rowOff>
    </xdr:from>
    <xdr:to>
      <xdr:col>68</xdr:col>
      <xdr:colOff>152400</xdr:colOff>
      <xdr:row>17</xdr:row>
      <xdr:rowOff>163830</xdr:rowOff>
    </xdr:to>
    <xdr:cxnSp macro="">
      <xdr:nvCxnSpPr>
        <xdr:cNvPr id="448" name="直線コネクタ 447">
          <a:extLst>
            <a:ext uri="{FF2B5EF4-FFF2-40B4-BE49-F238E27FC236}">
              <a16:creationId xmlns:a16="http://schemas.microsoft.com/office/drawing/2014/main" id="{60BC9758-E1D3-45E9-BBDA-14871E44F277}"/>
            </a:ext>
          </a:extLst>
        </xdr:cNvPr>
        <xdr:cNvCxnSpPr/>
      </xdr:nvCxnSpPr>
      <xdr:spPr>
        <a:xfrm flipV="1">
          <a:off x="12293600" y="2614567"/>
          <a:ext cx="812800" cy="39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55442AD7-AD4B-41C7-8DF3-65A4F2F1353D}"/>
            </a:ext>
          </a:extLst>
        </xdr:cNvPr>
        <xdr:cNvSpPr/>
      </xdr:nvSpPr>
      <xdr:spPr>
        <a:xfrm>
          <a:off x="13055600" y="229216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1904A887-EFE7-4EC7-B9C8-E4803988F8A1}"/>
            </a:ext>
          </a:extLst>
        </xdr:cNvPr>
        <xdr:cNvSpPr txBox="1"/>
      </xdr:nvSpPr>
      <xdr:spPr>
        <a:xfrm>
          <a:off x="12763500" y="206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3D5689E2-E4DE-4A3E-9E49-8A30795D2382}"/>
            </a:ext>
          </a:extLst>
        </xdr:cNvPr>
        <xdr:cNvSpPr/>
      </xdr:nvSpPr>
      <xdr:spPr>
        <a:xfrm>
          <a:off x="12242800" y="2476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C692F9C7-EFDF-41F4-845B-6B6C1946E415}"/>
            </a:ext>
          </a:extLst>
        </xdr:cNvPr>
        <xdr:cNvSpPr txBox="1"/>
      </xdr:nvSpPr>
      <xdr:spPr>
        <a:xfrm>
          <a:off x="11950700" y="224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DB638F9-D32E-4C8A-AB2A-3A0C74A291CF}"/>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530BD406-E08C-4CC2-8E06-70771399D9FC}"/>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132BB17A-B9FE-4968-9F92-B63F33FC7EC5}"/>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7765D790-C2DA-44C0-87AA-7D6F88070066}"/>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C4E8763E-BBBE-4EFD-B984-3C58BE28E613}"/>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150767</xdr:rowOff>
    </xdr:from>
    <xdr:to>
      <xdr:col>81</xdr:col>
      <xdr:colOff>95250</xdr:colOff>
      <xdr:row>14</xdr:row>
      <xdr:rowOff>80917</xdr:rowOff>
    </xdr:to>
    <xdr:sp macro="" textlink="">
      <xdr:nvSpPr>
        <xdr:cNvPr id="458" name="楕円 457">
          <a:extLst>
            <a:ext uri="{FF2B5EF4-FFF2-40B4-BE49-F238E27FC236}">
              <a16:creationId xmlns:a16="http://schemas.microsoft.com/office/drawing/2014/main" id="{74741DE0-4BD5-46F4-9DE7-A0F2D60C5ACE}"/>
            </a:ext>
          </a:extLst>
        </xdr:cNvPr>
        <xdr:cNvSpPr/>
      </xdr:nvSpPr>
      <xdr:spPr>
        <a:xfrm>
          <a:off x="15427960" y="233008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27594</xdr:rowOff>
    </xdr:from>
    <xdr:ext cx="762000" cy="259045"/>
    <xdr:sp macro="" textlink="">
      <xdr:nvSpPr>
        <xdr:cNvPr id="459" name="将来負担の状況該当値テキスト">
          <a:extLst>
            <a:ext uri="{FF2B5EF4-FFF2-40B4-BE49-F238E27FC236}">
              <a16:creationId xmlns:a16="http://schemas.microsoft.com/office/drawing/2014/main" id="{32B02B6F-DCF3-448D-85CC-D333FB51D93D}"/>
            </a:ext>
          </a:extLst>
        </xdr:cNvPr>
        <xdr:cNvSpPr txBox="1"/>
      </xdr:nvSpPr>
      <xdr:spPr>
        <a:xfrm>
          <a:off x="15563850" y="2374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131808</xdr:rowOff>
    </xdr:from>
    <xdr:to>
      <xdr:col>77</xdr:col>
      <xdr:colOff>95250</xdr:colOff>
      <xdr:row>14</xdr:row>
      <xdr:rowOff>61958</xdr:rowOff>
    </xdr:to>
    <xdr:sp macro="" textlink="">
      <xdr:nvSpPr>
        <xdr:cNvPr id="460" name="楕円 459">
          <a:extLst>
            <a:ext uri="{FF2B5EF4-FFF2-40B4-BE49-F238E27FC236}">
              <a16:creationId xmlns:a16="http://schemas.microsoft.com/office/drawing/2014/main" id="{C303AF0D-8347-402A-AAF3-161A61BD8149}"/>
            </a:ext>
          </a:extLst>
        </xdr:cNvPr>
        <xdr:cNvSpPr/>
      </xdr:nvSpPr>
      <xdr:spPr>
        <a:xfrm>
          <a:off x="14665960" y="23111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46735</xdr:rowOff>
    </xdr:from>
    <xdr:ext cx="736600" cy="259045"/>
    <xdr:sp macro="" textlink="">
      <xdr:nvSpPr>
        <xdr:cNvPr id="461" name="テキスト ボックス 460">
          <a:extLst>
            <a:ext uri="{FF2B5EF4-FFF2-40B4-BE49-F238E27FC236}">
              <a16:creationId xmlns:a16="http://schemas.microsoft.com/office/drawing/2014/main" id="{44343571-92FC-467B-BB6F-69A553C50E03}"/>
            </a:ext>
          </a:extLst>
        </xdr:cNvPr>
        <xdr:cNvSpPr txBox="1"/>
      </xdr:nvSpPr>
      <xdr:spPr>
        <a:xfrm>
          <a:off x="14370050" y="2393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67219</xdr:rowOff>
    </xdr:from>
    <xdr:to>
      <xdr:col>73</xdr:col>
      <xdr:colOff>44450</xdr:colOff>
      <xdr:row>14</xdr:row>
      <xdr:rowOff>168819</xdr:rowOff>
    </xdr:to>
    <xdr:sp macro="" textlink="">
      <xdr:nvSpPr>
        <xdr:cNvPr id="462" name="楕円 461">
          <a:extLst>
            <a:ext uri="{FF2B5EF4-FFF2-40B4-BE49-F238E27FC236}">
              <a16:creationId xmlns:a16="http://schemas.microsoft.com/office/drawing/2014/main" id="{0C7ACE20-38A6-45AA-B9C4-DF36A97C5408}"/>
            </a:ext>
          </a:extLst>
        </xdr:cNvPr>
        <xdr:cNvSpPr/>
      </xdr:nvSpPr>
      <xdr:spPr>
        <a:xfrm>
          <a:off x="13868400" y="24141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153596</xdr:rowOff>
    </xdr:from>
    <xdr:ext cx="762000" cy="259045"/>
    <xdr:sp macro="" textlink="">
      <xdr:nvSpPr>
        <xdr:cNvPr id="463" name="テキスト ボックス 462">
          <a:extLst>
            <a:ext uri="{FF2B5EF4-FFF2-40B4-BE49-F238E27FC236}">
              <a16:creationId xmlns:a16="http://schemas.microsoft.com/office/drawing/2014/main" id="{91761B9B-0DC3-4659-B51E-2506CDBD2FC1}"/>
            </a:ext>
          </a:extLst>
        </xdr:cNvPr>
        <xdr:cNvSpPr txBox="1"/>
      </xdr:nvSpPr>
      <xdr:spPr>
        <a:xfrm>
          <a:off x="13557250" y="250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49167</xdr:rowOff>
    </xdr:from>
    <xdr:to>
      <xdr:col>68</xdr:col>
      <xdr:colOff>203200</xdr:colOff>
      <xdr:row>15</xdr:row>
      <xdr:rowOff>150767</xdr:rowOff>
    </xdr:to>
    <xdr:sp macro="" textlink="">
      <xdr:nvSpPr>
        <xdr:cNvPr id="464" name="楕円 463">
          <a:extLst>
            <a:ext uri="{FF2B5EF4-FFF2-40B4-BE49-F238E27FC236}">
              <a16:creationId xmlns:a16="http://schemas.microsoft.com/office/drawing/2014/main" id="{FA559CCA-359E-472C-B203-C87A088B2844}"/>
            </a:ext>
          </a:extLst>
        </xdr:cNvPr>
        <xdr:cNvSpPr/>
      </xdr:nvSpPr>
      <xdr:spPr>
        <a:xfrm>
          <a:off x="13055600" y="2563767"/>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135544</xdr:rowOff>
    </xdr:from>
    <xdr:ext cx="762000" cy="259045"/>
    <xdr:sp macro="" textlink="">
      <xdr:nvSpPr>
        <xdr:cNvPr id="465" name="テキスト ボックス 464">
          <a:extLst>
            <a:ext uri="{FF2B5EF4-FFF2-40B4-BE49-F238E27FC236}">
              <a16:creationId xmlns:a16="http://schemas.microsoft.com/office/drawing/2014/main" id="{EBDA25B8-E29F-4159-8E10-B9ED0A348A05}"/>
            </a:ext>
          </a:extLst>
        </xdr:cNvPr>
        <xdr:cNvSpPr txBox="1"/>
      </xdr:nvSpPr>
      <xdr:spPr>
        <a:xfrm>
          <a:off x="12763500" y="265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113030</xdr:rowOff>
    </xdr:from>
    <xdr:to>
      <xdr:col>64</xdr:col>
      <xdr:colOff>152400</xdr:colOff>
      <xdr:row>18</xdr:row>
      <xdr:rowOff>43180</xdr:rowOff>
    </xdr:to>
    <xdr:sp macro="" textlink="">
      <xdr:nvSpPr>
        <xdr:cNvPr id="466" name="楕円 465">
          <a:extLst>
            <a:ext uri="{FF2B5EF4-FFF2-40B4-BE49-F238E27FC236}">
              <a16:creationId xmlns:a16="http://schemas.microsoft.com/office/drawing/2014/main" id="{8E355DAF-FF04-442C-942A-8F3DC1F5D9BE}"/>
            </a:ext>
          </a:extLst>
        </xdr:cNvPr>
        <xdr:cNvSpPr/>
      </xdr:nvSpPr>
      <xdr:spPr>
        <a:xfrm>
          <a:off x="12242800" y="2962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27957</xdr:rowOff>
    </xdr:from>
    <xdr:ext cx="762000" cy="259045"/>
    <xdr:sp macro="" textlink="">
      <xdr:nvSpPr>
        <xdr:cNvPr id="467" name="テキスト ボックス 466">
          <a:extLst>
            <a:ext uri="{FF2B5EF4-FFF2-40B4-BE49-F238E27FC236}">
              <a16:creationId xmlns:a16="http://schemas.microsoft.com/office/drawing/2014/main" id="{5EFD451F-1009-4AF1-8B7B-ED0FC2609A5A}"/>
            </a:ext>
          </a:extLst>
        </xdr:cNvPr>
        <xdr:cNvSpPr txBox="1"/>
      </xdr:nvSpPr>
      <xdr:spPr>
        <a:xfrm>
          <a:off x="11950700" y="304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C18B02F-8EDA-4F2C-A038-6F77127666B1}"/>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7EB2F45A-0BAB-42FC-9194-1ABFEE23CD58}"/>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1BF5332C-9325-47B0-BD61-BD2F7CE5C1F4}"/>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A938747-CD9E-4362-AABB-061668E37424}"/>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神奈川県大磯町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72846BE4-C443-4CA9-9192-BFEDDE14831A}"/>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79B17DCF-25A5-4C22-A70E-F022AA44BCCA}"/>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E40D4139-216D-49A1-976C-1A9CBC5A9D5B}"/>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298F0D7F-DFC7-4192-9AC9-61762FF732A7}"/>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9034564-1E7F-4A5E-BF11-4C6FF2CC559C}"/>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CFDB5374-7339-48E5-8A21-7BAE3B45EFD4}"/>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4F5EAB00-C102-4DEA-913A-DA9447BFFD98}"/>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31,757
31,510
17.18
13,094,624
12,457,973
610,932
7,701,262
7,170,173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3D74FA0B-D24E-457B-93B1-73D61434078A}"/>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C861EE71-4326-4860-A3CB-79D28763F930}"/>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87A3897C-BD35-4FEF-A2F7-CBF955329A7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2ACF476A-0C00-49B5-B787-36DBEEF1E66B}"/>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9C2D66D-13DD-4868-B2EF-30817D522810}"/>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95FFE0F5-2D19-4304-A751-7C80804AA6C7}"/>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C9C50B4E-A22D-4D33-B8FD-E0262EFB7CCA}"/>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91445C0-8D6A-4F46-AC0D-981DB5006FA5}"/>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22E3214-AD5B-4FD0-A8A7-33061AEBA251}"/>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FB34398-FC18-4540-8B1B-E1C3009948CF}"/>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9E909135-5D97-402D-BC43-DA91884C65BD}"/>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2BBAD339-29B7-4912-A594-6F12475522B6}"/>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E2674F93-BB71-4483-9CDC-A673881D41A0}"/>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437DCD48-8F17-4DDC-B1AE-978EED4F568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56C1B42E-52A2-4C49-818D-9257DB3ECBCC}"/>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B5AC362E-D02B-4139-BDE8-B94C28E87881}"/>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85DB8D50-3ADA-461C-AA94-E393274C29AF}"/>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C5F6D52-FAD7-4A99-91AC-12AFD407D523}"/>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CC101748-37BD-4CA5-9AC9-2D1CD1D6B4E4}"/>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5E009604-AF64-44ED-839E-F9EC6C5B6854}"/>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F08C6BE-A62E-4F9E-BDBD-DBF2B6192B48}"/>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FE4D52B-A454-4D0C-9C68-BEB0E04E0BEE}"/>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86E634A-DA3F-4CAB-AC72-85452414E18E}"/>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65333CA-AA72-4E56-902A-DA9A5676E4E4}"/>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AEC9BA5D-DD26-4883-ADD3-BEE85519870C}"/>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D4DC689E-744A-4861-B6C0-E636B7C4ACD9}"/>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1CB45A2-0EAB-4C5E-A348-0563FA3E57B1}"/>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97F13674-18AC-496B-A4AD-B8E49732C764}"/>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7665FB87-D4B6-426E-8496-3C5A48D13B8C}"/>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31DDCABF-2475-4714-A8D8-9B84804914DC}"/>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25515036-C506-4BAA-921B-751D88BE75C7}"/>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4655C61-57CD-411D-89FB-B7B90482D049}"/>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給与改定による一般職給の増や、会計年度任用職員に係る勤勉手当の支給開始による増等の影響を受け、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大磯町定員適正化計画に則り、退職者数・採用者数の調整を行うなどにより適正な職員の定員管理に努める。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7AAA9284-F1E3-4972-AA81-5BADE2495BAA}"/>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FBD386-2A22-4177-987D-813176C1BC38}"/>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FB277EC-C305-485C-9926-89F5F2BCC3DD}"/>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AE957E4A-A17F-47DE-AFAB-3B3E3361D939}"/>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CAC96429-8BB9-4F1F-A2DB-67EFCD3D47D1}"/>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15C71DA6-6BC8-4E5D-AA02-E24BE4D3A172}"/>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3E3FAD6A-3BE6-4339-BEA5-57E2082BAEA9}"/>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D4C41F29-0CED-4574-B78E-C952CC1955D5}"/>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D493E2EB-E227-4B43-9D26-1A040BC4635F}"/>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84DFEBB9-E312-40D4-B376-25AFAE3B0465}"/>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B6099313-D55C-447D-90C5-4EDEEC3A6ABA}"/>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92AC84E3-A1B7-4360-8CA5-71A1B8D82325}"/>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39F76D9F-48F7-4F4A-B1B1-65B1DF2F0564}"/>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F8C9F382-85D5-45E6-9606-C0AA70A8EF1E}"/>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E06792AB-B800-42B5-A01B-3F74A8B7196C}"/>
            </a:ext>
          </a:extLst>
        </xdr:cNvPr>
        <xdr:cNvCxnSpPr/>
      </xdr:nvCxnSpPr>
      <xdr:spPr>
        <a:xfrm flipV="1">
          <a:off x="4414520" y="5863336"/>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CD3B9A50-ED9C-4A61-960E-5D844C3FE7BA}"/>
            </a:ext>
          </a:extLst>
        </xdr:cNvPr>
        <xdr:cNvSpPr txBox="1"/>
      </xdr:nvSpPr>
      <xdr:spPr>
        <a:xfrm>
          <a:off x="4503420" y="680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DD9B2CAA-BDA4-41F9-85DA-62BD4AC74C0A}"/>
            </a:ext>
          </a:extLst>
        </xdr:cNvPr>
        <xdr:cNvCxnSpPr/>
      </xdr:nvCxnSpPr>
      <xdr:spPr>
        <a:xfrm>
          <a:off x="4342765" y="683260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CC981FCC-0927-4ED9-8140-1834F8EDF6EF}"/>
            </a:ext>
          </a:extLst>
        </xdr:cNvPr>
        <xdr:cNvSpPr txBox="1"/>
      </xdr:nvSpPr>
      <xdr:spPr>
        <a:xfrm>
          <a:off x="4503420" y="561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A2494681-BB8E-4DEF-AC76-6110C6AAFE23}"/>
            </a:ext>
          </a:extLst>
        </xdr:cNvPr>
        <xdr:cNvCxnSpPr/>
      </xdr:nvCxnSpPr>
      <xdr:spPr>
        <a:xfrm>
          <a:off x="4342765" y="586333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149860</xdr:rowOff>
    </xdr:from>
    <xdr:to>
      <xdr:col>24</xdr:col>
      <xdr:colOff>25400</xdr:colOff>
      <xdr:row>39</xdr:row>
      <xdr:rowOff>78994</xdr:rowOff>
    </xdr:to>
    <xdr:cxnSp macro="">
      <xdr:nvCxnSpPr>
        <xdr:cNvPr id="64" name="直線コネクタ 63">
          <a:extLst>
            <a:ext uri="{FF2B5EF4-FFF2-40B4-BE49-F238E27FC236}">
              <a16:creationId xmlns:a16="http://schemas.microsoft.com/office/drawing/2014/main" id="{0C726B1F-E82C-4D0F-8C77-982205C618C7}"/>
            </a:ext>
          </a:extLst>
        </xdr:cNvPr>
        <xdr:cNvCxnSpPr/>
      </xdr:nvCxnSpPr>
      <xdr:spPr>
        <a:xfrm>
          <a:off x="3654425" y="6520180"/>
          <a:ext cx="760095" cy="9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9CC6EF83-F2AC-4CF0-A1E1-2BB0B526EE4C}"/>
            </a:ext>
          </a:extLst>
        </xdr:cNvPr>
        <xdr:cNvSpPr txBox="1"/>
      </xdr:nvSpPr>
      <xdr:spPr>
        <a:xfrm>
          <a:off x="4503420" y="6033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2540163E-1D3F-41F5-BE10-AD32EC528C80}"/>
            </a:ext>
          </a:extLst>
        </xdr:cNvPr>
        <xdr:cNvSpPr/>
      </xdr:nvSpPr>
      <xdr:spPr>
        <a:xfrm>
          <a:off x="4380865" y="618439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149860</xdr:rowOff>
    </xdr:from>
    <xdr:to>
      <xdr:col>19</xdr:col>
      <xdr:colOff>187325</xdr:colOff>
      <xdr:row>39</xdr:row>
      <xdr:rowOff>1270</xdr:rowOff>
    </xdr:to>
    <xdr:cxnSp macro="">
      <xdr:nvCxnSpPr>
        <xdr:cNvPr id="67" name="直線コネクタ 66">
          <a:extLst>
            <a:ext uri="{FF2B5EF4-FFF2-40B4-BE49-F238E27FC236}">
              <a16:creationId xmlns:a16="http://schemas.microsoft.com/office/drawing/2014/main" id="{D23B7097-DDB3-4DE4-A191-D9AC3BEAF767}"/>
            </a:ext>
          </a:extLst>
        </xdr:cNvPr>
        <xdr:cNvCxnSpPr/>
      </xdr:nvCxnSpPr>
      <xdr:spPr>
        <a:xfrm flipV="1">
          <a:off x="2841625" y="6520180"/>
          <a:ext cx="8128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F4D784F-F602-4BF2-ADC2-5E9DFA40BC7F}"/>
            </a:ext>
          </a:extLst>
        </xdr:cNvPr>
        <xdr:cNvSpPr/>
      </xdr:nvSpPr>
      <xdr:spPr>
        <a:xfrm>
          <a:off x="3611245" y="61569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69CFCBC6-4F71-4BD1-A316-4184339CDB04}"/>
            </a:ext>
          </a:extLst>
        </xdr:cNvPr>
        <xdr:cNvSpPr txBox="1"/>
      </xdr:nvSpPr>
      <xdr:spPr>
        <a:xfrm>
          <a:off x="329819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94996</xdr:rowOff>
    </xdr:from>
    <xdr:to>
      <xdr:col>15</xdr:col>
      <xdr:colOff>98425</xdr:colOff>
      <xdr:row>39</xdr:row>
      <xdr:rowOff>1270</xdr:rowOff>
    </xdr:to>
    <xdr:cxnSp macro="">
      <xdr:nvCxnSpPr>
        <xdr:cNvPr id="70" name="直線コネクタ 69">
          <a:extLst>
            <a:ext uri="{FF2B5EF4-FFF2-40B4-BE49-F238E27FC236}">
              <a16:creationId xmlns:a16="http://schemas.microsoft.com/office/drawing/2014/main" id="{0CC1C419-F673-4C62-92D4-E5D78A5B087A}"/>
            </a:ext>
          </a:extLst>
        </xdr:cNvPr>
        <xdr:cNvCxnSpPr/>
      </xdr:nvCxnSpPr>
      <xdr:spPr>
        <a:xfrm>
          <a:off x="2021205" y="6465316"/>
          <a:ext cx="82042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99903859-CF94-48FD-991A-B333719227E1}"/>
            </a:ext>
          </a:extLst>
        </xdr:cNvPr>
        <xdr:cNvSpPr/>
      </xdr:nvSpPr>
      <xdr:spPr>
        <a:xfrm>
          <a:off x="2790825" y="61523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3C1821BA-48A2-4409-A352-C123B5C81A4F}"/>
            </a:ext>
          </a:extLst>
        </xdr:cNvPr>
        <xdr:cNvSpPr txBox="1"/>
      </xdr:nvSpPr>
      <xdr:spPr>
        <a:xfrm>
          <a:off x="2494915" y="5925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94996</xdr:rowOff>
    </xdr:from>
    <xdr:to>
      <xdr:col>11</xdr:col>
      <xdr:colOff>9525</xdr:colOff>
      <xdr:row>39</xdr:row>
      <xdr:rowOff>56134</xdr:rowOff>
    </xdr:to>
    <xdr:cxnSp macro="">
      <xdr:nvCxnSpPr>
        <xdr:cNvPr id="73" name="直線コネクタ 72">
          <a:extLst>
            <a:ext uri="{FF2B5EF4-FFF2-40B4-BE49-F238E27FC236}">
              <a16:creationId xmlns:a16="http://schemas.microsoft.com/office/drawing/2014/main" id="{3C7CAB3D-8EDF-4E54-9611-FCD34A6F59C0}"/>
            </a:ext>
          </a:extLst>
        </xdr:cNvPr>
        <xdr:cNvCxnSpPr/>
      </xdr:nvCxnSpPr>
      <xdr:spPr>
        <a:xfrm flipV="1">
          <a:off x="1217930" y="6465316"/>
          <a:ext cx="803275" cy="1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882359FF-5467-4E19-9B11-FC691F26008D}"/>
            </a:ext>
          </a:extLst>
        </xdr:cNvPr>
        <xdr:cNvSpPr/>
      </xdr:nvSpPr>
      <xdr:spPr>
        <a:xfrm>
          <a:off x="1987550" y="612495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7DA6B206-53E6-4AF9-A1D2-3ABD0F21263C}"/>
            </a:ext>
          </a:extLst>
        </xdr:cNvPr>
        <xdr:cNvSpPr txBox="1"/>
      </xdr:nvSpPr>
      <xdr:spPr>
        <a:xfrm>
          <a:off x="1674495" y="5897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561ECA97-E52E-4318-8A18-C877FCFB4F74}"/>
            </a:ext>
          </a:extLst>
        </xdr:cNvPr>
        <xdr:cNvSpPr/>
      </xdr:nvSpPr>
      <xdr:spPr>
        <a:xfrm>
          <a:off x="1167130" y="6193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848A93C0-EAC9-4B98-AC57-B35DA34F3A9F}"/>
            </a:ext>
          </a:extLst>
        </xdr:cNvPr>
        <xdr:cNvSpPr txBox="1"/>
      </xdr:nvSpPr>
      <xdr:spPr>
        <a:xfrm>
          <a:off x="871220" y="596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629BAE9B-CB51-4E5A-AF06-49A2B88A1D55}"/>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64859744-7F87-49C5-B7E9-C907D9477A07}"/>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65A2A049-75AD-4083-94F5-0973D0D98694}"/>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AD05C3CC-E3F4-4994-9406-838823F2623D}"/>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5193CE73-550F-4323-8992-D95666D9FA8A}"/>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28194</xdr:rowOff>
    </xdr:from>
    <xdr:to>
      <xdr:col>24</xdr:col>
      <xdr:colOff>76200</xdr:colOff>
      <xdr:row>39</xdr:row>
      <xdr:rowOff>129794</xdr:rowOff>
    </xdr:to>
    <xdr:sp macro="" textlink="">
      <xdr:nvSpPr>
        <xdr:cNvPr id="83" name="楕円 82">
          <a:extLst>
            <a:ext uri="{FF2B5EF4-FFF2-40B4-BE49-F238E27FC236}">
              <a16:creationId xmlns:a16="http://schemas.microsoft.com/office/drawing/2014/main" id="{AE844724-D56E-462F-A7A0-5E8E5296F21A}"/>
            </a:ext>
          </a:extLst>
        </xdr:cNvPr>
        <xdr:cNvSpPr/>
      </xdr:nvSpPr>
      <xdr:spPr>
        <a:xfrm>
          <a:off x="4380865" y="656615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271</xdr:rowOff>
    </xdr:from>
    <xdr:ext cx="762000" cy="259045"/>
    <xdr:sp macro="" textlink="">
      <xdr:nvSpPr>
        <xdr:cNvPr id="84" name="人件費該当値テキスト">
          <a:extLst>
            <a:ext uri="{FF2B5EF4-FFF2-40B4-BE49-F238E27FC236}">
              <a16:creationId xmlns:a16="http://schemas.microsoft.com/office/drawing/2014/main" id="{3EEE9320-9A5B-4166-9B03-5CD63776EA56}"/>
            </a:ext>
          </a:extLst>
        </xdr:cNvPr>
        <xdr:cNvSpPr txBox="1"/>
      </xdr:nvSpPr>
      <xdr:spPr>
        <a:xfrm>
          <a:off x="4503420" y="653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99060</xdr:rowOff>
    </xdr:from>
    <xdr:to>
      <xdr:col>20</xdr:col>
      <xdr:colOff>38100</xdr:colOff>
      <xdr:row>39</xdr:row>
      <xdr:rowOff>29210</xdr:rowOff>
    </xdr:to>
    <xdr:sp macro="" textlink="">
      <xdr:nvSpPr>
        <xdr:cNvPr id="85" name="楕円 84">
          <a:extLst>
            <a:ext uri="{FF2B5EF4-FFF2-40B4-BE49-F238E27FC236}">
              <a16:creationId xmlns:a16="http://schemas.microsoft.com/office/drawing/2014/main" id="{915587F1-9B83-42F9-B51D-457A37E6D158}"/>
            </a:ext>
          </a:extLst>
        </xdr:cNvPr>
        <xdr:cNvSpPr/>
      </xdr:nvSpPr>
      <xdr:spPr>
        <a:xfrm>
          <a:off x="3611245" y="64693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13987</xdr:rowOff>
    </xdr:from>
    <xdr:ext cx="736600" cy="259045"/>
    <xdr:sp macro="" textlink="">
      <xdr:nvSpPr>
        <xdr:cNvPr id="86" name="テキスト ボックス 85">
          <a:extLst>
            <a:ext uri="{FF2B5EF4-FFF2-40B4-BE49-F238E27FC236}">
              <a16:creationId xmlns:a16="http://schemas.microsoft.com/office/drawing/2014/main" id="{2B74C0E5-F37E-44F2-BB36-F11D3367FDB1}"/>
            </a:ext>
          </a:extLst>
        </xdr:cNvPr>
        <xdr:cNvSpPr txBox="1"/>
      </xdr:nvSpPr>
      <xdr:spPr>
        <a:xfrm>
          <a:off x="3298190" y="6551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121920</xdr:rowOff>
    </xdr:from>
    <xdr:to>
      <xdr:col>15</xdr:col>
      <xdr:colOff>149225</xdr:colOff>
      <xdr:row>39</xdr:row>
      <xdr:rowOff>52070</xdr:rowOff>
    </xdr:to>
    <xdr:sp macro="" textlink="">
      <xdr:nvSpPr>
        <xdr:cNvPr id="87" name="楕円 86">
          <a:extLst>
            <a:ext uri="{FF2B5EF4-FFF2-40B4-BE49-F238E27FC236}">
              <a16:creationId xmlns:a16="http://schemas.microsoft.com/office/drawing/2014/main" id="{4C9AD165-3223-40C2-9CB1-9B7BB3F0B798}"/>
            </a:ext>
          </a:extLst>
        </xdr:cNvPr>
        <xdr:cNvSpPr/>
      </xdr:nvSpPr>
      <xdr:spPr>
        <a:xfrm>
          <a:off x="2790825" y="6492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36847</xdr:rowOff>
    </xdr:from>
    <xdr:ext cx="762000" cy="259045"/>
    <xdr:sp macro="" textlink="">
      <xdr:nvSpPr>
        <xdr:cNvPr id="88" name="テキスト ボックス 87">
          <a:extLst>
            <a:ext uri="{FF2B5EF4-FFF2-40B4-BE49-F238E27FC236}">
              <a16:creationId xmlns:a16="http://schemas.microsoft.com/office/drawing/2014/main" id="{B33F5280-045C-4C08-AA5C-E8A05C64D84E}"/>
            </a:ext>
          </a:extLst>
        </xdr:cNvPr>
        <xdr:cNvSpPr txBox="1"/>
      </xdr:nvSpPr>
      <xdr:spPr>
        <a:xfrm>
          <a:off x="2494915" y="657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44196</xdr:rowOff>
    </xdr:from>
    <xdr:to>
      <xdr:col>11</xdr:col>
      <xdr:colOff>60325</xdr:colOff>
      <xdr:row>38</xdr:row>
      <xdr:rowOff>145796</xdr:rowOff>
    </xdr:to>
    <xdr:sp macro="" textlink="">
      <xdr:nvSpPr>
        <xdr:cNvPr id="89" name="楕円 88">
          <a:extLst>
            <a:ext uri="{FF2B5EF4-FFF2-40B4-BE49-F238E27FC236}">
              <a16:creationId xmlns:a16="http://schemas.microsoft.com/office/drawing/2014/main" id="{E5782CA9-21B7-40D1-B89E-CE10036A5421}"/>
            </a:ext>
          </a:extLst>
        </xdr:cNvPr>
        <xdr:cNvSpPr/>
      </xdr:nvSpPr>
      <xdr:spPr>
        <a:xfrm>
          <a:off x="1987550" y="641451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130573</xdr:rowOff>
    </xdr:from>
    <xdr:ext cx="762000" cy="259045"/>
    <xdr:sp macro="" textlink="">
      <xdr:nvSpPr>
        <xdr:cNvPr id="90" name="テキスト ボックス 89">
          <a:extLst>
            <a:ext uri="{FF2B5EF4-FFF2-40B4-BE49-F238E27FC236}">
              <a16:creationId xmlns:a16="http://schemas.microsoft.com/office/drawing/2014/main" id="{3D88C288-2025-4750-9E07-A3FBFC142689}"/>
            </a:ext>
          </a:extLst>
        </xdr:cNvPr>
        <xdr:cNvSpPr txBox="1"/>
      </xdr:nvSpPr>
      <xdr:spPr>
        <a:xfrm>
          <a:off x="1674495" y="6500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5334</xdr:rowOff>
    </xdr:from>
    <xdr:to>
      <xdr:col>6</xdr:col>
      <xdr:colOff>171450</xdr:colOff>
      <xdr:row>39</xdr:row>
      <xdr:rowOff>106934</xdr:rowOff>
    </xdr:to>
    <xdr:sp macro="" textlink="">
      <xdr:nvSpPr>
        <xdr:cNvPr id="91" name="楕円 90">
          <a:extLst>
            <a:ext uri="{FF2B5EF4-FFF2-40B4-BE49-F238E27FC236}">
              <a16:creationId xmlns:a16="http://schemas.microsoft.com/office/drawing/2014/main" id="{8FE2C68E-31DD-4ED6-87AD-54899C6F0B94}"/>
            </a:ext>
          </a:extLst>
        </xdr:cNvPr>
        <xdr:cNvSpPr/>
      </xdr:nvSpPr>
      <xdr:spPr>
        <a:xfrm>
          <a:off x="1167130" y="654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91711</xdr:rowOff>
    </xdr:from>
    <xdr:ext cx="762000" cy="259045"/>
    <xdr:sp macro="" textlink="">
      <xdr:nvSpPr>
        <xdr:cNvPr id="92" name="テキスト ボックス 91">
          <a:extLst>
            <a:ext uri="{FF2B5EF4-FFF2-40B4-BE49-F238E27FC236}">
              <a16:creationId xmlns:a16="http://schemas.microsoft.com/office/drawing/2014/main" id="{F87B415B-94B4-421D-989F-E8D804F6F5A8}"/>
            </a:ext>
          </a:extLst>
        </xdr:cNvPr>
        <xdr:cNvSpPr txBox="1"/>
      </xdr:nvSpPr>
      <xdr:spPr>
        <a:xfrm>
          <a:off x="871220" y="662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597855DD-B290-4856-93AC-65130EC882F1}"/>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74EE4B94-1F2B-4AD6-A668-B684185F11E8}"/>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A61A62C4-5AD9-4C77-84AD-9C0715748B56}"/>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5817F8FA-1E8D-4184-B5AC-BDD81555D9EF}"/>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B4D2E4D-F999-4EF8-8E87-054221EECE96}"/>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2D94D70E-74EE-46C3-BEE6-AA0F356DA706}"/>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C5B381D1-D40F-46EF-B694-85D94B192F54}"/>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8234D85-0CB7-4009-BFBB-450645FCE419}"/>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24D4DBE7-72D1-414F-BC28-0F39433800ED}"/>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42F86586-E750-4139-9D46-AF61B7F40D21}"/>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50A45669-95DA-40F2-8EDC-2F53A3EEB13A}"/>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委託料や需用費などの増により前年度と比較して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今後も物価高騰などの影響によ</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る</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経費</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増加が予測されるため、委託等による効果が最大限発揮できるよう行政サービスの質を維持しつつ、物件費の抑制に努める。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D27EDA28-60C0-4985-8344-4C52E816715B}"/>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2013ED85-0DC9-485C-9890-0EEBC4A5C0F3}"/>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1453CA-DAF7-46D0-BF76-FDC0C4CF22F0}"/>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EFAD0D61-63B6-487A-9EF5-A912B6CC2348}"/>
            </a:ext>
          </a:extLst>
        </xdr:cNvPr>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D33C21D-E0C8-467C-8EA9-1FA2970F843A}"/>
            </a:ext>
          </a:extLst>
        </xdr:cNvPr>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3941BE0A-D972-43F2-A158-1F2210328651}"/>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6F5E884-5E70-4F5D-8D1D-659D2DAAF4EC}"/>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5750B74C-32DC-4155-A418-31E2ADF11690}"/>
            </a:ext>
          </a:extLst>
        </xdr:cNvPr>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1AF6C6D3-0137-40B3-BD9B-F00CED4B69B4}"/>
            </a:ext>
          </a:extLst>
        </xdr:cNvPr>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BF6CFE8F-55FF-428C-9330-C917B7C31019}"/>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67ECF023-94FD-40DE-A988-DE3A396F1023}"/>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89C67277-D437-4BFC-B12C-FC28CC94F195}"/>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749DA4B6-D095-4BF5-9056-A62352886741}"/>
            </a:ext>
          </a:extLst>
        </xdr:cNvPr>
        <xdr:cNvCxnSpPr/>
      </xdr:nvCxnSpPr>
      <xdr:spPr>
        <a:xfrm flipV="1">
          <a:off x="15104110" y="2365375"/>
          <a:ext cx="0" cy="1167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B6E91DDF-C10C-4E25-8C1F-4585F5DBD371}"/>
            </a:ext>
          </a:extLst>
        </xdr:cNvPr>
        <xdr:cNvSpPr txBox="1"/>
      </xdr:nvSpPr>
      <xdr:spPr>
        <a:xfrm>
          <a:off x="1517777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A7B0F038-3E45-4656-83FF-DA05EAE363DC}"/>
            </a:ext>
          </a:extLst>
        </xdr:cNvPr>
        <xdr:cNvCxnSpPr/>
      </xdr:nvCxnSpPr>
      <xdr:spPr>
        <a:xfrm>
          <a:off x="15015210" y="35331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CD6373D6-2DE9-4F9E-A08C-826F837E2A0C}"/>
            </a:ext>
          </a:extLst>
        </xdr:cNvPr>
        <xdr:cNvSpPr txBox="1"/>
      </xdr:nvSpPr>
      <xdr:spPr>
        <a:xfrm>
          <a:off x="15177770" y="2116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B7051EDA-5BD7-4FA2-9477-91B47203D240}"/>
            </a:ext>
          </a:extLst>
        </xdr:cNvPr>
        <xdr:cNvCxnSpPr/>
      </xdr:nvCxnSpPr>
      <xdr:spPr>
        <a:xfrm>
          <a:off x="15015210" y="236537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16</xdr:row>
      <xdr:rowOff>161290</xdr:rowOff>
    </xdr:to>
    <xdr:cxnSp macro="">
      <xdr:nvCxnSpPr>
        <xdr:cNvPr id="121" name="直線コネクタ 120">
          <a:extLst>
            <a:ext uri="{FF2B5EF4-FFF2-40B4-BE49-F238E27FC236}">
              <a16:creationId xmlns:a16="http://schemas.microsoft.com/office/drawing/2014/main" id="{A5AA4CA0-4B65-408C-806F-31AC4185190F}"/>
            </a:ext>
          </a:extLst>
        </xdr:cNvPr>
        <xdr:cNvCxnSpPr/>
      </xdr:nvCxnSpPr>
      <xdr:spPr>
        <a:xfrm>
          <a:off x="14334490" y="2832100"/>
          <a:ext cx="7696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990FFEBA-7AE2-4C41-92A3-E888E303A250}"/>
            </a:ext>
          </a:extLst>
        </xdr:cNvPr>
        <xdr:cNvSpPr txBox="1"/>
      </xdr:nvSpPr>
      <xdr:spPr>
        <a:xfrm>
          <a:off x="15177770" y="2573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BD6D0424-DA0F-4F08-836F-0C75E31A33EE}"/>
            </a:ext>
          </a:extLst>
        </xdr:cNvPr>
        <xdr:cNvSpPr/>
      </xdr:nvSpPr>
      <xdr:spPr>
        <a:xfrm>
          <a:off x="1505331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149860</xdr:rowOff>
    </xdr:to>
    <xdr:cxnSp macro="">
      <xdr:nvCxnSpPr>
        <xdr:cNvPr id="124" name="直線コネクタ 123">
          <a:extLst>
            <a:ext uri="{FF2B5EF4-FFF2-40B4-BE49-F238E27FC236}">
              <a16:creationId xmlns:a16="http://schemas.microsoft.com/office/drawing/2014/main" id="{00DDDFCB-AAE1-4275-A55C-26463D7C7C48}"/>
            </a:ext>
          </a:extLst>
        </xdr:cNvPr>
        <xdr:cNvCxnSpPr/>
      </xdr:nvCxnSpPr>
      <xdr:spPr>
        <a:xfrm>
          <a:off x="13531215" y="2763520"/>
          <a:ext cx="803275"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17ECF749-F34D-449C-AEB6-95EC7FF3DA4E}"/>
            </a:ext>
          </a:extLst>
        </xdr:cNvPr>
        <xdr:cNvSpPr/>
      </xdr:nvSpPr>
      <xdr:spPr>
        <a:xfrm>
          <a:off x="14283690" y="27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AFBB5D40-9A48-4CD7-9ED4-DE0729639BC6}"/>
            </a:ext>
          </a:extLst>
        </xdr:cNvPr>
        <xdr:cNvSpPr txBox="1"/>
      </xdr:nvSpPr>
      <xdr:spPr>
        <a:xfrm>
          <a:off x="13987780" y="2494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155575</xdr:rowOff>
    </xdr:from>
    <xdr:to>
      <xdr:col>73</xdr:col>
      <xdr:colOff>180975</xdr:colOff>
      <xdr:row>16</xdr:row>
      <xdr:rowOff>81280</xdr:rowOff>
    </xdr:to>
    <xdr:cxnSp macro="">
      <xdr:nvCxnSpPr>
        <xdr:cNvPr id="127" name="直線コネクタ 126">
          <a:extLst>
            <a:ext uri="{FF2B5EF4-FFF2-40B4-BE49-F238E27FC236}">
              <a16:creationId xmlns:a16="http://schemas.microsoft.com/office/drawing/2014/main" id="{6C3A31DA-9FC3-458C-B225-B00668EF0314}"/>
            </a:ext>
          </a:extLst>
        </xdr:cNvPr>
        <xdr:cNvCxnSpPr/>
      </xdr:nvCxnSpPr>
      <xdr:spPr>
        <a:xfrm>
          <a:off x="12710795" y="2670175"/>
          <a:ext cx="82042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481CD46A-75C6-4BFD-B7A7-59C43CEEEF66}"/>
            </a:ext>
          </a:extLst>
        </xdr:cNvPr>
        <xdr:cNvSpPr/>
      </xdr:nvSpPr>
      <xdr:spPr>
        <a:xfrm>
          <a:off x="13480415" y="268986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853F2CC-1898-4BA6-967E-40640CB78A7C}"/>
            </a:ext>
          </a:extLst>
        </xdr:cNvPr>
        <xdr:cNvSpPr txBox="1"/>
      </xdr:nvSpPr>
      <xdr:spPr>
        <a:xfrm>
          <a:off x="1316736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155575</xdr:rowOff>
    </xdr:from>
    <xdr:to>
      <xdr:col>69</xdr:col>
      <xdr:colOff>92075</xdr:colOff>
      <xdr:row>16</xdr:row>
      <xdr:rowOff>29845</xdr:rowOff>
    </xdr:to>
    <xdr:cxnSp macro="">
      <xdr:nvCxnSpPr>
        <xdr:cNvPr id="130" name="直線コネクタ 129">
          <a:extLst>
            <a:ext uri="{FF2B5EF4-FFF2-40B4-BE49-F238E27FC236}">
              <a16:creationId xmlns:a16="http://schemas.microsoft.com/office/drawing/2014/main" id="{8226B8E9-64A9-4599-9CEF-191159A9F05C}"/>
            </a:ext>
          </a:extLst>
        </xdr:cNvPr>
        <xdr:cNvCxnSpPr/>
      </xdr:nvCxnSpPr>
      <xdr:spPr>
        <a:xfrm flipV="1">
          <a:off x="11890375" y="2670175"/>
          <a:ext cx="8204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AC00B3FB-7D87-4136-8DA2-24080C6467DF}"/>
            </a:ext>
          </a:extLst>
        </xdr:cNvPr>
        <xdr:cNvSpPr/>
      </xdr:nvSpPr>
      <xdr:spPr>
        <a:xfrm>
          <a:off x="12659995" y="2625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AAB5001B-2062-44C5-8372-873AE75F0724}"/>
            </a:ext>
          </a:extLst>
        </xdr:cNvPr>
        <xdr:cNvSpPr txBox="1"/>
      </xdr:nvSpPr>
      <xdr:spPr>
        <a:xfrm>
          <a:off x="12364085"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FDE01EF2-19F2-43B3-BDC5-66FE845DF75F}"/>
            </a:ext>
          </a:extLst>
        </xdr:cNvPr>
        <xdr:cNvSpPr/>
      </xdr:nvSpPr>
      <xdr:spPr>
        <a:xfrm>
          <a:off x="11856720" y="266509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C7721B75-57D9-4B7E-A02C-0C3C5FD36F84}"/>
            </a:ext>
          </a:extLst>
        </xdr:cNvPr>
        <xdr:cNvSpPr txBox="1"/>
      </xdr:nvSpPr>
      <xdr:spPr>
        <a:xfrm>
          <a:off x="11543665" y="243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1AF2C40E-73CF-4257-A3C6-8FB56E154A48}"/>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E48FC866-BE1D-4911-B229-90E6621E0176}"/>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B82D51F1-6EB7-4BEC-9090-70342AD02B24}"/>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6099F0E0-FEE6-4D6E-BD7F-642B4B4678DE}"/>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39BA1D2A-A90A-478A-88FF-8BBD003FE19F}"/>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110490</xdr:rowOff>
    </xdr:from>
    <xdr:to>
      <xdr:col>82</xdr:col>
      <xdr:colOff>158750</xdr:colOff>
      <xdr:row>17</xdr:row>
      <xdr:rowOff>40640</xdr:rowOff>
    </xdr:to>
    <xdr:sp macro="" textlink="">
      <xdr:nvSpPr>
        <xdr:cNvPr id="140" name="楕円 139">
          <a:extLst>
            <a:ext uri="{FF2B5EF4-FFF2-40B4-BE49-F238E27FC236}">
              <a16:creationId xmlns:a16="http://schemas.microsoft.com/office/drawing/2014/main" id="{8C138E4D-407D-4D74-B773-4F1745A43CF3}"/>
            </a:ext>
          </a:extLst>
        </xdr:cNvPr>
        <xdr:cNvSpPr/>
      </xdr:nvSpPr>
      <xdr:spPr>
        <a:xfrm>
          <a:off x="15053310" y="2792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82567</xdr:rowOff>
    </xdr:from>
    <xdr:ext cx="762000" cy="259045"/>
    <xdr:sp macro="" textlink="">
      <xdr:nvSpPr>
        <xdr:cNvPr id="141" name="物件費該当値テキスト">
          <a:extLst>
            <a:ext uri="{FF2B5EF4-FFF2-40B4-BE49-F238E27FC236}">
              <a16:creationId xmlns:a16="http://schemas.microsoft.com/office/drawing/2014/main" id="{D97AF299-A7B1-477E-91A2-13A5F4CD7140}"/>
            </a:ext>
          </a:extLst>
        </xdr:cNvPr>
        <xdr:cNvSpPr txBox="1"/>
      </xdr:nvSpPr>
      <xdr:spPr>
        <a:xfrm>
          <a:off x="15177770" y="276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2" name="楕円 141">
          <a:extLst>
            <a:ext uri="{FF2B5EF4-FFF2-40B4-BE49-F238E27FC236}">
              <a16:creationId xmlns:a16="http://schemas.microsoft.com/office/drawing/2014/main" id="{0B360ADE-1610-43E6-8BB7-AEA5D2EEECBF}"/>
            </a:ext>
          </a:extLst>
        </xdr:cNvPr>
        <xdr:cNvSpPr/>
      </xdr:nvSpPr>
      <xdr:spPr>
        <a:xfrm>
          <a:off x="14283690" y="2781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43" name="テキスト ボックス 142">
          <a:extLst>
            <a:ext uri="{FF2B5EF4-FFF2-40B4-BE49-F238E27FC236}">
              <a16:creationId xmlns:a16="http://schemas.microsoft.com/office/drawing/2014/main" id="{DF2598DC-2CE1-4726-AB3A-483238FA2E2F}"/>
            </a:ext>
          </a:extLst>
        </xdr:cNvPr>
        <xdr:cNvSpPr txBox="1"/>
      </xdr:nvSpPr>
      <xdr:spPr>
        <a:xfrm>
          <a:off x="13987780" y="2863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30480</xdr:rowOff>
    </xdr:from>
    <xdr:to>
      <xdr:col>74</xdr:col>
      <xdr:colOff>31750</xdr:colOff>
      <xdr:row>16</xdr:row>
      <xdr:rowOff>132080</xdr:rowOff>
    </xdr:to>
    <xdr:sp macro="" textlink="">
      <xdr:nvSpPr>
        <xdr:cNvPr id="144" name="楕円 143">
          <a:extLst>
            <a:ext uri="{FF2B5EF4-FFF2-40B4-BE49-F238E27FC236}">
              <a16:creationId xmlns:a16="http://schemas.microsoft.com/office/drawing/2014/main" id="{100E06A8-0911-409A-82A2-CCCD948D1F0D}"/>
            </a:ext>
          </a:extLst>
        </xdr:cNvPr>
        <xdr:cNvSpPr/>
      </xdr:nvSpPr>
      <xdr:spPr>
        <a:xfrm>
          <a:off x="13480415" y="27127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116857</xdr:rowOff>
    </xdr:from>
    <xdr:ext cx="762000" cy="259045"/>
    <xdr:sp macro="" textlink="">
      <xdr:nvSpPr>
        <xdr:cNvPr id="145" name="テキスト ボックス 144">
          <a:extLst>
            <a:ext uri="{FF2B5EF4-FFF2-40B4-BE49-F238E27FC236}">
              <a16:creationId xmlns:a16="http://schemas.microsoft.com/office/drawing/2014/main" id="{E403BD98-B4F2-481B-ABD2-D90093520165}"/>
            </a:ext>
          </a:extLst>
        </xdr:cNvPr>
        <xdr:cNvSpPr txBox="1"/>
      </xdr:nvSpPr>
      <xdr:spPr>
        <a:xfrm>
          <a:off x="1316736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104775</xdr:rowOff>
    </xdr:from>
    <xdr:to>
      <xdr:col>69</xdr:col>
      <xdr:colOff>142875</xdr:colOff>
      <xdr:row>16</xdr:row>
      <xdr:rowOff>34925</xdr:rowOff>
    </xdr:to>
    <xdr:sp macro="" textlink="">
      <xdr:nvSpPr>
        <xdr:cNvPr id="146" name="楕円 145">
          <a:extLst>
            <a:ext uri="{FF2B5EF4-FFF2-40B4-BE49-F238E27FC236}">
              <a16:creationId xmlns:a16="http://schemas.microsoft.com/office/drawing/2014/main" id="{D1387514-2A57-4E0D-8C19-901D6C9E9B86}"/>
            </a:ext>
          </a:extLst>
        </xdr:cNvPr>
        <xdr:cNvSpPr/>
      </xdr:nvSpPr>
      <xdr:spPr>
        <a:xfrm>
          <a:off x="12659995" y="2619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45102</xdr:rowOff>
    </xdr:from>
    <xdr:ext cx="762000" cy="259045"/>
    <xdr:sp macro="" textlink="">
      <xdr:nvSpPr>
        <xdr:cNvPr id="147" name="テキスト ボックス 146">
          <a:extLst>
            <a:ext uri="{FF2B5EF4-FFF2-40B4-BE49-F238E27FC236}">
              <a16:creationId xmlns:a16="http://schemas.microsoft.com/office/drawing/2014/main" id="{59D5CE5D-4C7C-4BBE-A1CE-D02AE7AB34EC}"/>
            </a:ext>
          </a:extLst>
        </xdr:cNvPr>
        <xdr:cNvSpPr txBox="1"/>
      </xdr:nvSpPr>
      <xdr:spPr>
        <a:xfrm>
          <a:off x="12364085" y="2392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48" name="楕円 147">
          <a:extLst>
            <a:ext uri="{FF2B5EF4-FFF2-40B4-BE49-F238E27FC236}">
              <a16:creationId xmlns:a16="http://schemas.microsoft.com/office/drawing/2014/main" id="{E21336FB-CCAD-4F9B-814F-E9A6773824F3}"/>
            </a:ext>
          </a:extLst>
        </xdr:cNvPr>
        <xdr:cNvSpPr/>
      </xdr:nvSpPr>
      <xdr:spPr>
        <a:xfrm>
          <a:off x="11856720" y="266509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49" name="テキスト ボックス 148">
          <a:extLst>
            <a:ext uri="{FF2B5EF4-FFF2-40B4-BE49-F238E27FC236}">
              <a16:creationId xmlns:a16="http://schemas.microsoft.com/office/drawing/2014/main" id="{38AB53D7-F004-4B8C-8B99-D6D27C90929B}"/>
            </a:ext>
          </a:extLst>
        </xdr:cNvPr>
        <xdr:cNvSpPr txBox="1"/>
      </xdr:nvSpPr>
      <xdr:spPr>
        <a:xfrm>
          <a:off x="11543665" y="27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E1458F81-FB70-4C69-ACD3-87A9AED59A54}"/>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D8658D13-CBEE-47BF-9C20-DBD7FCC67E93}"/>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AC74AD20-2B5C-4D1D-AE24-1DCC146AEDE4}"/>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9A457259-1146-4F6F-8A48-43151BAA07E0}"/>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54809C09-1EEB-498A-8994-52364FF16028}"/>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FA0EA7AD-35C5-408D-96C5-DFA7D44D07A7}"/>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A4BCAE86-F682-4B90-AC7D-539630C1CE27}"/>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AEB40F2A-2EE3-4430-B4F3-F3284545F66B}"/>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6320D964-E8F7-4B85-BB10-94698C28283B}"/>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DBC2829B-EC57-47C8-BFD0-649A610D3407}"/>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C6E4E63F-176B-4A2B-9D47-BF74E948CA36}"/>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類似団体平均を</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ポイント下回ったが、こども医療費や自立支援給付費などの増加によって、前年度と比較して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今後も社会保障費の増加が見込まれるが、受益と負担における公平性の視点から、町単独制度をはじめ適正な行政サービスを提供し、財政を圧迫する上昇傾向に歯止めをかけるよう努める。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D602B943-0963-4477-B0BA-78180E06AB2E}"/>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6683F3E7-7169-44B9-847A-4F34D0DF658A}"/>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9EDCC00B-C259-4227-B811-16EE72C3CFA6}"/>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DA997671-5E2D-420D-8FD8-C2C86E9BE314}"/>
            </a:ext>
          </a:extLst>
        </xdr:cNvPr>
        <xdr:cNvCxnSpPr/>
      </xdr:nvCxnSpPr>
      <xdr:spPr>
        <a:xfrm>
          <a:off x="710565"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46CB4869-95F8-4383-A307-0B94BF0E5DDF}"/>
            </a:ext>
          </a:extLst>
        </xdr:cNvPr>
        <xdr:cNvSpPr txBox="1"/>
      </xdr:nvSpPr>
      <xdr:spPr>
        <a:xfrm>
          <a:off x="23685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58A8E3A4-1A0A-4A26-8500-135E23F4D2B7}"/>
            </a:ext>
          </a:extLst>
        </xdr:cNvPr>
        <xdr:cNvCxnSpPr/>
      </xdr:nvCxnSpPr>
      <xdr:spPr>
        <a:xfrm>
          <a:off x="710565"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53778DCF-6E8F-468D-90AA-FE6FFB0DF7E8}"/>
            </a:ext>
          </a:extLst>
        </xdr:cNvPr>
        <xdr:cNvSpPr txBox="1"/>
      </xdr:nvSpPr>
      <xdr:spPr>
        <a:xfrm>
          <a:off x="23685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B79902EC-8736-4E66-B331-4F89C11054CD}"/>
            </a:ext>
          </a:extLst>
        </xdr:cNvPr>
        <xdr:cNvCxnSpPr/>
      </xdr:nvCxnSpPr>
      <xdr:spPr>
        <a:xfrm>
          <a:off x="710565"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2381292E-A68C-4F2C-85C5-9646B27672A0}"/>
            </a:ext>
          </a:extLst>
        </xdr:cNvPr>
        <xdr:cNvSpPr txBox="1"/>
      </xdr:nvSpPr>
      <xdr:spPr>
        <a:xfrm>
          <a:off x="23685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F57C35B2-10CF-41B9-8EDA-F4F0C3FB8533}"/>
            </a:ext>
          </a:extLst>
        </xdr:cNvPr>
        <xdr:cNvCxnSpPr/>
      </xdr:nvCxnSpPr>
      <xdr:spPr>
        <a:xfrm>
          <a:off x="710565"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DC8B629E-434F-4757-AE88-15C4736522AC}"/>
            </a:ext>
          </a:extLst>
        </xdr:cNvPr>
        <xdr:cNvSpPr txBox="1"/>
      </xdr:nvSpPr>
      <xdr:spPr>
        <a:xfrm>
          <a:off x="23685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E9D5F8D8-1BC7-4317-B0F8-9A7F046EF4D2}"/>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93304CC8-53E7-4501-A124-46178F1D5028}"/>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EC5AA211-FBCC-42CD-8BAB-ADC1B582AF5E}"/>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44936A07-D22C-4362-99C7-FC2F7984DAB2}"/>
            </a:ext>
          </a:extLst>
        </xdr:cNvPr>
        <xdr:cNvCxnSpPr/>
      </xdr:nvCxnSpPr>
      <xdr:spPr>
        <a:xfrm flipV="1">
          <a:off x="4414520" y="8821420"/>
          <a:ext cx="0" cy="1465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A69A27C9-E872-4BAD-A695-6329F50714CE}"/>
            </a:ext>
          </a:extLst>
        </xdr:cNvPr>
        <xdr:cNvSpPr txBox="1"/>
      </xdr:nvSpPr>
      <xdr:spPr>
        <a:xfrm>
          <a:off x="4503420" y="1025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1C254829-9B71-46D0-9A23-97168FC6A585}"/>
            </a:ext>
          </a:extLst>
        </xdr:cNvPr>
        <xdr:cNvCxnSpPr/>
      </xdr:nvCxnSpPr>
      <xdr:spPr>
        <a:xfrm>
          <a:off x="4342765" y="1028674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6DCBBAE0-3C5F-4284-A52E-3884CB965969}"/>
            </a:ext>
          </a:extLst>
        </xdr:cNvPr>
        <xdr:cNvSpPr txBox="1"/>
      </xdr:nvSpPr>
      <xdr:spPr>
        <a:xfrm>
          <a:off x="4503420" y="856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2986B496-E581-439C-9B2C-D4A575C701DE}"/>
            </a:ext>
          </a:extLst>
        </xdr:cNvPr>
        <xdr:cNvCxnSpPr/>
      </xdr:nvCxnSpPr>
      <xdr:spPr>
        <a:xfrm>
          <a:off x="4342765" y="882142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154432</xdr:rowOff>
    </xdr:from>
    <xdr:to>
      <xdr:col>24</xdr:col>
      <xdr:colOff>25400</xdr:colOff>
      <xdr:row>54</xdr:row>
      <xdr:rowOff>163576</xdr:rowOff>
    </xdr:to>
    <xdr:cxnSp macro="">
      <xdr:nvCxnSpPr>
        <xdr:cNvPr id="180" name="直線コネクタ 179">
          <a:extLst>
            <a:ext uri="{FF2B5EF4-FFF2-40B4-BE49-F238E27FC236}">
              <a16:creationId xmlns:a16="http://schemas.microsoft.com/office/drawing/2014/main" id="{23C5AB22-9652-4CD5-85D8-52AE3021B125}"/>
            </a:ext>
          </a:extLst>
        </xdr:cNvPr>
        <xdr:cNvCxnSpPr/>
      </xdr:nvCxnSpPr>
      <xdr:spPr>
        <a:xfrm>
          <a:off x="3654425" y="9206992"/>
          <a:ext cx="76009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4F877AA5-8BE0-408A-A575-F31D0ADF514C}"/>
            </a:ext>
          </a:extLst>
        </xdr:cNvPr>
        <xdr:cNvSpPr txBox="1"/>
      </xdr:nvSpPr>
      <xdr:spPr>
        <a:xfrm>
          <a:off x="4503420" y="93530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5CB855E0-ECA8-4B14-9C5E-6BD0298415D0}"/>
            </a:ext>
          </a:extLst>
        </xdr:cNvPr>
        <xdr:cNvSpPr/>
      </xdr:nvSpPr>
      <xdr:spPr>
        <a:xfrm>
          <a:off x="4380865" y="938098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136144</xdr:rowOff>
    </xdr:from>
    <xdr:to>
      <xdr:col>19</xdr:col>
      <xdr:colOff>187325</xdr:colOff>
      <xdr:row>54</xdr:row>
      <xdr:rowOff>154432</xdr:rowOff>
    </xdr:to>
    <xdr:cxnSp macro="">
      <xdr:nvCxnSpPr>
        <xdr:cNvPr id="183" name="直線コネクタ 182">
          <a:extLst>
            <a:ext uri="{FF2B5EF4-FFF2-40B4-BE49-F238E27FC236}">
              <a16:creationId xmlns:a16="http://schemas.microsoft.com/office/drawing/2014/main" id="{59E31FC0-5A22-4DC2-B275-8CAA53B5DD65}"/>
            </a:ext>
          </a:extLst>
        </xdr:cNvPr>
        <xdr:cNvCxnSpPr/>
      </xdr:nvCxnSpPr>
      <xdr:spPr>
        <a:xfrm>
          <a:off x="2841625" y="9188704"/>
          <a:ext cx="8128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D6F4F378-1E8B-413D-9918-7F010056DFC8}"/>
            </a:ext>
          </a:extLst>
        </xdr:cNvPr>
        <xdr:cNvSpPr/>
      </xdr:nvSpPr>
      <xdr:spPr>
        <a:xfrm>
          <a:off x="3611245" y="934440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80AD98B7-DA6A-4524-934C-E36B5B9E7E54}"/>
            </a:ext>
          </a:extLst>
        </xdr:cNvPr>
        <xdr:cNvSpPr txBox="1"/>
      </xdr:nvSpPr>
      <xdr:spPr>
        <a:xfrm>
          <a:off x="3298190" y="9426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117856</xdr:rowOff>
    </xdr:from>
    <xdr:to>
      <xdr:col>15</xdr:col>
      <xdr:colOff>98425</xdr:colOff>
      <xdr:row>54</xdr:row>
      <xdr:rowOff>136144</xdr:rowOff>
    </xdr:to>
    <xdr:cxnSp macro="">
      <xdr:nvCxnSpPr>
        <xdr:cNvPr id="186" name="直線コネクタ 185">
          <a:extLst>
            <a:ext uri="{FF2B5EF4-FFF2-40B4-BE49-F238E27FC236}">
              <a16:creationId xmlns:a16="http://schemas.microsoft.com/office/drawing/2014/main" id="{CD57DB25-5E51-4660-AB28-BCE0079B952B}"/>
            </a:ext>
          </a:extLst>
        </xdr:cNvPr>
        <xdr:cNvCxnSpPr/>
      </xdr:nvCxnSpPr>
      <xdr:spPr>
        <a:xfrm>
          <a:off x="2021205" y="9170416"/>
          <a:ext cx="8204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F6D54591-367F-483B-9D55-CCC763B05728}"/>
            </a:ext>
          </a:extLst>
        </xdr:cNvPr>
        <xdr:cNvSpPr/>
      </xdr:nvSpPr>
      <xdr:spPr>
        <a:xfrm>
          <a:off x="2790825" y="9289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E7921A36-8E36-425F-8C9D-76D219AF94C3}"/>
            </a:ext>
          </a:extLst>
        </xdr:cNvPr>
        <xdr:cNvSpPr txBox="1"/>
      </xdr:nvSpPr>
      <xdr:spPr>
        <a:xfrm>
          <a:off x="2494915" y="937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81280</xdr:rowOff>
    </xdr:from>
    <xdr:to>
      <xdr:col>11</xdr:col>
      <xdr:colOff>9525</xdr:colOff>
      <xdr:row>54</xdr:row>
      <xdr:rowOff>117856</xdr:rowOff>
    </xdr:to>
    <xdr:cxnSp macro="">
      <xdr:nvCxnSpPr>
        <xdr:cNvPr id="189" name="直線コネクタ 188">
          <a:extLst>
            <a:ext uri="{FF2B5EF4-FFF2-40B4-BE49-F238E27FC236}">
              <a16:creationId xmlns:a16="http://schemas.microsoft.com/office/drawing/2014/main" id="{8AF4208F-0CF2-4845-8BB5-0EF20F3F88F4}"/>
            </a:ext>
          </a:extLst>
        </xdr:cNvPr>
        <xdr:cNvCxnSpPr/>
      </xdr:nvCxnSpPr>
      <xdr:spPr>
        <a:xfrm>
          <a:off x="1217930" y="9133840"/>
          <a:ext cx="8032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5A3A6E7A-5D30-4F41-91F8-35E690D25DEF}"/>
            </a:ext>
          </a:extLst>
        </xdr:cNvPr>
        <xdr:cNvSpPr/>
      </xdr:nvSpPr>
      <xdr:spPr>
        <a:xfrm>
          <a:off x="1987550" y="924382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4A09DB6F-473A-4D7C-A164-FD6CF6E8AD80}"/>
            </a:ext>
          </a:extLst>
        </xdr:cNvPr>
        <xdr:cNvSpPr txBox="1"/>
      </xdr:nvSpPr>
      <xdr:spPr>
        <a:xfrm>
          <a:off x="1674495" y="933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1D364BB8-05BA-4E47-AA79-275E748AD18D}"/>
            </a:ext>
          </a:extLst>
        </xdr:cNvPr>
        <xdr:cNvSpPr/>
      </xdr:nvSpPr>
      <xdr:spPr>
        <a:xfrm>
          <a:off x="1167130" y="9289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2562452E-D5DC-46FB-BCAF-4879096BF51F}"/>
            </a:ext>
          </a:extLst>
        </xdr:cNvPr>
        <xdr:cNvSpPr txBox="1"/>
      </xdr:nvSpPr>
      <xdr:spPr>
        <a:xfrm>
          <a:off x="871220" y="937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93FE3269-B4CA-46C0-ADD3-671324F44D53}"/>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FB8B2478-E186-4A44-8726-A3BAF94563D6}"/>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652814A4-C81D-4142-BF18-9F006A969575}"/>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B4220633-F992-453E-8E8D-9DB6FB319231}"/>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E7956EF0-D68D-41C0-A159-5D2595A0B47A}"/>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112776</xdr:rowOff>
    </xdr:from>
    <xdr:to>
      <xdr:col>24</xdr:col>
      <xdr:colOff>76200</xdr:colOff>
      <xdr:row>55</xdr:row>
      <xdr:rowOff>42926</xdr:rowOff>
    </xdr:to>
    <xdr:sp macro="" textlink="">
      <xdr:nvSpPr>
        <xdr:cNvPr id="199" name="楕円 198">
          <a:extLst>
            <a:ext uri="{FF2B5EF4-FFF2-40B4-BE49-F238E27FC236}">
              <a16:creationId xmlns:a16="http://schemas.microsoft.com/office/drawing/2014/main" id="{07F0AF83-582C-4FBA-BE14-C8F8E0DFBB19}"/>
            </a:ext>
          </a:extLst>
        </xdr:cNvPr>
        <xdr:cNvSpPr/>
      </xdr:nvSpPr>
      <xdr:spPr>
        <a:xfrm>
          <a:off x="4380865" y="916533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129303</xdr:rowOff>
    </xdr:from>
    <xdr:ext cx="762000" cy="259045"/>
    <xdr:sp macro="" textlink="">
      <xdr:nvSpPr>
        <xdr:cNvPr id="200" name="扶助費該当値テキスト">
          <a:extLst>
            <a:ext uri="{FF2B5EF4-FFF2-40B4-BE49-F238E27FC236}">
              <a16:creationId xmlns:a16="http://schemas.microsoft.com/office/drawing/2014/main" id="{D25F30B0-764A-4661-B990-8FA5EDC1E7DC}"/>
            </a:ext>
          </a:extLst>
        </xdr:cNvPr>
        <xdr:cNvSpPr txBox="1"/>
      </xdr:nvSpPr>
      <xdr:spPr>
        <a:xfrm>
          <a:off x="4503420" y="901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103632</xdr:rowOff>
    </xdr:from>
    <xdr:to>
      <xdr:col>20</xdr:col>
      <xdr:colOff>38100</xdr:colOff>
      <xdr:row>55</xdr:row>
      <xdr:rowOff>33782</xdr:rowOff>
    </xdr:to>
    <xdr:sp macro="" textlink="">
      <xdr:nvSpPr>
        <xdr:cNvPr id="201" name="楕円 200">
          <a:extLst>
            <a:ext uri="{FF2B5EF4-FFF2-40B4-BE49-F238E27FC236}">
              <a16:creationId xmlns:a16="http://schemas.microsoft.com/office/drawing/2014/main" id="{20CAE59B-1B9D-429D-8BE8-FC3A8DECAD39}"/>
            </a:ext>
          </a:extLst>
        </xdr:cNvPr>
        <xdr:cNvSpPr/>
      </xdr:nvSpPr>
      <xdr:spPr>
        <a:xfrm>
          <a:off x="3611245" y="915619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43959</xdr:rowOff>
    </xdr:from>
    <xdr:ext cx="736600" cy="259045"/>
    <xdr:sp macro="" textlink="">
      <xdr:nvSpPr>
        <xdr:cNvPr id="202" name="テキスト ボックス 201">
          <a:extLst>
            <a:ext uri="{FF2B5EF4-FFF2-40B4-BE49-F238E27FC236}">
              <a16:creationId xmlns:a16="http://schemas.microsoft.com/office/drawing/2014/main" id="{0EBEFFEF-521C-4C38-82F7-2B45ADB62E8C}"/>
            </a:ext>
          </a:extLst>
        </xdr:cNvPr>
        <xdr:cNvSpPr txBox="1"/>
      </xdr:nvSpPr>
      <xdr:spPr>
        <a:xfrm>
          <a:off x="3298190" y="8928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85344</xdr:rowOff>
    </xdr:from>
    <xdr:to>
      <xdr:col>15</xdr:col>
      <xdr:colOff>149225</xdr:colOff>
      <xdr:row>55</xdr:row>
      <xdr:rowOff>15494</xdr:rowOff>
    </xdr:to>
    <xdr:sp macro="" textlink="">
      <xdr:nvSpPr>
        <xdr:cNvPr id="203" name="楕円 202">
          <a:extLst>
            <a:ext uri="{FF2B5EF4-FFF2-40B4-BE49-F238E27FC236}">
              <a16:creationId xmlns:a16="http://schemas.microsoft.com/office/drawing/2014/main" id="{68395A4B-2065-4740-826F-A6B5267235F9}"/>
            </a:ext>
          </a:extLst>
        </xdr:cNvPr>
        <xdr:cNvSpPr/>
      </xdr:nvSpPr>
      <xdr:spPr>
        <a:xfrm>
          <a:off x="2790825" y="91379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25671</xdr:rowOff>
    </xdr:from>
    <xdr:ext cx="762000" cy="259045"/>
    <xdr:sp macro="" textlink="">
      <xdr:nvSpPr>
        <xdr:cNvPr id="204" name="テキスト ボックス 203">
          <a:extLst>
            <a:ext uri="{FF2B5EF4-FFF2-40B4-BE49-F238E27FC236}">
              <a16:creationId xmlns:a16="http://schemas.microsoft.com/office/drawing/2014/main" id="{D854355C-0E76-4718-8A8C-005268362827}"/>
            </a:ext>
          </a:extLst>
        </xdr:cNvPr>
        <xdr:cNvSpPr txBox="1"/>
      </xdr:nvSpPr>
      <xdr:spPr>
        <a:xfrm>
          <a:off x="2494915" y="891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67056</xdr:rowOff>
    </xdr:from>
    <xdr:to>
      <xdr:col>11</xdr:col>
      <xdr:colOff>60325</xdr:colOff>
      <xdr:row>54</xdr:row>
      <xdr:rowOff>168656</xdr:rowOff>
    </xdr:to>
    <xdr:sp macro="" textlink="">
      <xdr:nvSpPr>
        <xdr:cNvPr id="205" name="楕円 204">
          <a:extLst>
            <a:ext uri="{FF2B5EF4-FFF2-40B4-BE49-F238E27FC236}">
              <a16:creationId xmlns:a16="http://schemas.microsoft.com/office/drawing/2014/main" id="{879232C8-C6DC-47EC-BF33-13EB89DF9999}"/>
            </a:ext>
          </a:extLst>
        </xdr:cNvPr>
        <xdr:cNvSpPr/>
      </xdr:nvSpPr>
      <xdr:spPr>
        <a:xfrm>
          <a:off x="1987550" y="911961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7383</xdr:rowOff>
    </xdr:from>
    <xdr:ext cx="762000" cy="259045"/>
    <xdr:sp macro="" textlink="">
      <xdr:nvSpPr>
        <xdr:cNvPr id="206" name="テキスト ボックス 205">
          <a:extLst>
            <a:ext uri="{FF2B5EF4-FFF2-40B4-BE49-F238E27FC236}">
              <a16:creationId xmlns:a16="http://schemas.microsoft.com/office/drawing/2014/main" id="{0BC162A2-EE2A-4F07-A506-03B65D2B8D93}"/>
            </a:ext>
          </a:extLst>
        </xdr:cNvPr>
        <xdr:cNvSpPr txBox="1"/>
      </xdr:nvSpPr>
      <xdr:spPr>
        <a:xfrm>
          <a:off x="1674495" y="8892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30480</xdr:rowOff>
    </xdr:from>
    <xdr:to>
      <xdr:col>6</xdr:col>
      <xdr:colOff>171450</xdr:colOff>
      <xdr:row>54</xdr:row>
      <xdr:rowOff>132080</xdr:rowOff>
    </xdr:to>
    <xdr:sp macro="" textlink="">
      <xdr:nvSpPr>
        <xdr:cNvPr id="207" name="楕円 206">
          <a:extLst>
            <a:ext uri="{FF2B5EF4-FFF2-40B4-BE49-F238E27FC236}">
              <a16:creationId xmlns:a16="http://schemas.microsoft.com/office/drawing/2014/main" id="{E251F636-DD60-40EF-BA5B-9E012B5E68D8}"/>
            </a:ext>
          </a:extLst>
        </xdr:cNvPr>
        <xdr:cNvSpPr/>
      </xdr:nvSpPr>
      <xdr:spPr>
        <a:xfrm>
          <a:off x="1167130" y="908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142257</xdr:rowOff>
    </xdr:from>
    <xdr:ext cx="762000" cy="259045"/>
    <xdr:sp macro="" textlink="">
      <xdr:nvSpPr>
        <xdr:cNvPr id="208" name="テキスト ボックス 207">
          <a:extLst>
            <a:ext uri="{FF2B5EF4-FFF2-40B4-BE49-F238E27FC236}">
              <a16:creationId xmlns:a16="http://schemas.microsoft.com/office/drawing/2014/main" id="{A6AD4F8A-C464-4C58-A8D5-9C130C7A2F14}"/>
            </a:ext>
          </a:extLst>
        </xdr:cNvPr>
        <xdr:cNvSpPr txBox="1"/>
      </xdr:nvSpPr>
      <xdr:spPr>
        <a:xfrm>
          <a:off x="871220" y="885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3658F66A-18FC-4A63-BCBD-D131D2A8CB6E}"/>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A400C2BA-5C2A-4962-A316-321D658D24A2}"/>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AA2F4295-CB3E-46CB-AB9A-1B282F043090}"/>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F9654197-8243-436A-832A-B6C4CE121D9E}"/>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69C8E7C9-CC0A-4213-9E64-D1299F92DF37}"/>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9EAAA5E2-4187-4F80-99F6-5615CA2385B5}"/>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B89FBEA3-4B2B-4BA4-B139-AF7C783A5BAE}"/>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EF893F9E-2DF8-41B5-A182-43B89B09A53C}"/>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7211F83B-2251-449F-A806-5BBA1BF380E0}"/>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D14F8FE5-0947-4944-9733-D25DF2679903}"/>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6255732D-C631-482B-BC2B-41260D06C957}"/>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国民健康保険事業特別</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会計繰出金などの増により、前年度と比較して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ポイント増加し、類似団体平均を</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ポイント上回った。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今後もサービスの多様化等による社会保障費の増加が見込まれるが、各特別会計における保険料などの適正化を図ることなどにより、普通会計の負担を減らすよう努める。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B96D41EF-80E1-4811-A79B-7960E0EC47C9}"/>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10288B14-39D3-4722-B239-C1C547134593}"/>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F243DB83-9C14-46DD-9BB7-8FCD992254D5}"/>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C72FB17C-3508-4750-A4A8-3F540F38E549}"/>
            </a:ext>
          </a:extLst>
        </xdr:cNvPr>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12D543CC-B092-4E4A-B313-46CAE7886A70}"/>
            </a:ext>
          </a:extLst>
        </xdr:cNvPr>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9DCB7F04-DA3A-4640-B9D2-2F55C34A3636}"/>
            </a:ext>
          </a:extLst>
        </xdr:cNvPr>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D595C21F-C342-4BF7-B1F4-F9B937007AC0}"/>
            </a:ext>
          </a:extLst>
        </xdr:cNvPr>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674588BC-39E1-49C8-A823-A98CFF5C7BD8}"/>
            </a:ext>
          </a:extLst>
        </xdr:cNvPr>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1AB5B08D-4A07-40DA-909D-C84C2E836C75}"/>
            </a:ext>
          </a:extLst>
        </xdr:cNvPr>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5EE81655-6085-4042-9E71-D6695AA284C4}"/>
            </a:ext>
          </a:extLst>
        </xdr:cNvPr>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3177146F-0324-4552-A9CD-C5EDCB073965}"/>
            </a:ext>
          </a:extLst>
        </xdr:cNvPr>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1F4C9B0D-9A08-4918-88D0-5F7C2DC1E0BD}"/>
            </a:ext>
          </a:extLst>
        </xdr:cNvPr>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57874415-8FC2-4F79-BBBE-1E2DE6DC1BBE}"/>
            </a:ext>
          </a:extLst>
        </xdr:cNvPr>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F1DF2EAB-8302-4CCC-A912-3852847782AA}"/>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4DEA7FE2-1BB6-47B8-B1F9-7D98C7073809}"/>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F2E05045-229F-4BEF-B254-8CC403C71C54}"/>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5633D130-6E62-4C0E-9564-F5D1507A52BC}"/>
            </a:ext>
          </a:extLst>
        </xdr:cNvPr>
        <xdr:cNvCxnSpPr/>
      </xdr:nvCxnSpPr>
      <xdr:spPr>
        <a:xfrm flipV="1">
          <a:off x="15104110" y="896747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2BB51F56-9DAC-43CC-9193-32BD5F6D0023}"/>
            </a:ext>
          </a:extLst>
        </xdr:cNvPr>
        <xdr:cNvSpPr txBox="1"/>
      </xdr:nvSpPr>
      <xdr:spPr>
        <a:xfrm>
          <a:off x="1517777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12322E0A-E481-4C7E-A1D7-3365AA0FCDEB}"/>
            </a:ext>
          </a:extLst>
        </xdr:cNvPr>
        <xdr:cNvCxnSpPr/>
      </xdr:nvCxnSpPr>
      <xdr:spPr>
        <a:xfrm>
          <a:off x="15015210" y="102450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CF149838-46BA-4E9A-AE44-F2285B012BF6}"/>
            </a:ext>
          </a:extLst>
        </xdr:cNvPr>
        <xdr:cNvSpPr txBox="1"/>
      </xdr:nvSpPr>
      <xdr:spPr>
        <a:xfrm>
          <a:off x="15177770" y="871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B2E820FE-C8E0-4430-A7D2-8A8C1459BC27}"/>
            </a:ext>
          </a:extLst>
        </xdr:cNvPr>
        <xdr:cNvCxnSpPr/>
      </xdr:nvCxnSpPr>
      <xdr:spPr>
        <a:xfrm>
          <a:off x="15015210" y="89674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63500</xdr:rowOff>
    </xdr:from>
    <xdr:to>
      <xdr:col>82</xdr:col>
      <xdr:colOff>107950</xdr:colOff>
      <xdr:row>58</xdr:row>
      <xdr:rowOff>139700</xdr:rowOff>
    </xdr:to>
    <xdr:cxnSp macro="">
      <xdr:nvCxnSpPr>
        <xdr:cNvPr id="241" name="直線コネクタ 240">
          <a:extLst>
            <a:ext uri="{FF2B5EF4-FFF2-40B4-BE49-F238E27FC236}">
              <a16:creationId xmlns:a16="http://schemas.microsoft.com/office/drawing/2014/main" id="{041997FE-34A8-4E91-9A78-88C57E7C43C6}"/>
            </a:ext>
          </a:extLst>
        </xdr:cNvPr>
        <xdr:cNvCxnSpPr/>
      </xdr:nvCxnSpPr>
      <xdr:spPr>
        <a:xfrm>
          <a:off x="14334490" y="9786620"/>
          <a:ext cx="7696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8271AB77-655F-49BC-B823-12EDF94F8C66}"/>
            </a:ext>
          </a:extLst>
        </xdr:cNvPr>
        <xdr:cNvSpPr txBox="1"/>
      </xdr:nvSpPr>
      <xdr:spPr>
        <a:xfrm>
          <a:off x="15177770" y="9486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1E7B805A-EA78-4674-A968-289BE423B256}"/>
            </a:ext>
          </a:extLst>
        </xdr:cNvPr>
        <xdr:cNvSpPr/>
      </xdr:nvSpPr>
      <xdr:spPr>
        <a:xfrm>
          <a:off x="15053310" y="9638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146050</xdr:rowOff>
    </xdr:from>
    <xdr:to>
      <xdr:col>78</xdr:col>
      <xdr:colOff>69850</xdr:colOff>
      <xdr:row>58</xdr:row>
      <xdr:rowOff>63500</xdr:rowOff>
    </xdr:to>
    <xdr:cxnSp macro="">
      <xdr:nvCxnSpPr>
        <xdr:cNvPr id="244" name="直線コネクタ 243">
          <a:extLst>
            <a:ext uri="{FF2B5EF4-FFF2-40B4-BE49-F238E27FC236}">
              <a16:creationId xmlns:a16="http://schemas.microsoft.com/office/drawing/2014/main" id="{2D53DFFE-A5C3-4440-A328-F78ADE4C6BC3}"/>
            </a:ext>
          </a:extLst>
        </xdr:cNvPr>
        <xdr:cNvCxnSpPr/>
      </xdr:nvCxnSpPr>
      <xdr:spPr>
        <a:xfrm>
          <a:off x="13531215" y="9701530"/>
          <a:ext cx="803275"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DC1C5107-9AD6-4553-AB82-D9DCD8277019}"/>
            </a:ext>
          </a:extLst>
        </xdr:cNvPr>
        <xdr:cNvSpPr/>
      </xdr:nvSpPr>
      <xdr:spPr>
        <a:xfrm>
          <a:off x="14283690" y="9714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81FB57BA-AAE5-41A6-BB3D-73A03C2D7C0D}"/>
            </a:ext>
          </a:extLst>
        </xdr:cNvPr>
        <xdr:cNvSpPr txBox="1"/>
      </xdr:nvSpPr>
      <xdr:spPr>
        <a:xfrm>
          <a:off x="13987780" y="9486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25400</xdr:rowOff>
    </xdr:to>
    <xdr:cxnSp macro="">
      <xdr:nvCxnSpPr>
        <xdr:cNvPr id="247" name="直線コネクタ 246">
          <a:extLst>
            <a:ext uri="{FF2B5EF4-FFF2-40B4-BE49-F238E27FC236}">
              <a16:creationId xmlns:a16="http://schemas.microsoft.com/office/drawing/2014/main" id="{11D5747D-B402-4A8C-B954-6A5691573BB1}"/>
            </a:ext>
          </a:extLst>
        </xdr:cNvPr>
        <xdr:cNvCxnSpPr/>
      </xdr:nvCxnSpPr>
      <xdr:spPr>
        <a:xfrm flipV="1">
          <a:off x="12710795" y="9701530"/>
          <a:ext cx="82042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A83EC725-8AEA-40B5-B60B-A8D6D81CF59F}"/>
            </a:ext>
          </a:extLst>
        </xdr:cNvPr>
        <xdr:cNvSpPr/>
      </xdr:nvSpPr>
      <xdr:spPr>
        <a:xfrm>
          <a:off x="13480415" y="96888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42517EF-F6D6-4C68-99BA-3B9F913250BE}"/>
            </a:ext>
          </a:extLst>
        </xdr:cNvPr>
        <xdr:cNvSpPr txBox="1"/>
      </xdr:nvSpPr>
      <xdr:spPr>
        <a:xfrm>
          <a:off x="1316736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25400</xdr:rowOff>
    </xdr:from>
    <xdr:to>
      <xdr:col>69</xdr:col>
      <xdr:colOff>92075</xdr:colOff>
      <xdr:row>59</xdr:row>
      <xdr:rowOff>57150</xdr:rowOff>
    </xdr:to>
    <xdr:cxnSp macro="">
      <xdr:nvCxnSpPr>
        <xdr:cNvPr id="250" name="直線コネクタ 249">
          <a:extLst>
            <a:ext uri="{FF2B5EF4-FFF2-40B4-BE49-F238E27FC236}">
              <a16:creationId xmlns:a16="http://schemas.microsoft.com/office/drawing/2014/main" id="{6FFE795D-936D-4A67-8E65-C36150E2382B}"/>
            </a:ext>
          </a:extLst>
        </xdr:cNvPr>
        <xdr:cNvCxnSpPr/>
      </xdr:nvCxnSpPr>
      <xdr:spPr>
        <a:xfrm flipV="1">
          <a:off x="11890375" y="9748520"/>
          <a:ext cx="820420" cy="19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5DAC59-6A87-4E26-A068-5B110396C7D8}"/>
            </a:ext>
          </a:extLst>
        </xdr:cNvPr>
        <xdr:cNvSpPr/>
      </xdr:nvSpPr>
      <xdr:spPr>
        <a:xfrm>
          <a:off x="12659995" y="961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B0F65946-9AA8-4296-BB20-979197947AF9}"/>
            </a:ext>
          </a:extLst>
        </xdr:cNvPr>
        <xdr:cNvSpPr txBox="1"/>
      </xdr:nvSpPr>
      <xdr:spPr>
        <a:xfrm>
          <a:off x="12364085"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62072F5E-5B26-4913-AA12-D72DB21D5C30}"/>
            </a:ext>
          </a:extLst>
        </xdr:cNvPr>
        <xdr:cNvSpPr/>
      </xdr:nvSpPr>
      <xdr:spPr>
        <a:xfrm>
          <a:off x="11856720" y="97485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C0696987-26E3-4D1F-A0BF-4E6EB71A3B18}"/>
            </a:ext>
          </a:extLst>
        </xdr:cNvPr>
        <xdr:cNvSpPr txBox="1"/>
      </xdr:nvSpPr>
      <xdr:spPr>
        <a:xfrm>
          <a:off x="11543665" y="9525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8C7C7EA8-C5A8-4FD9-B19B-BDCDDC685F33}"/>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6DF56234-95E4-483A-A51D-C58573B64B71}"/>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929D3B52-CBEB-4E74-8CC4-C6364D1DFD7E}"/>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3F5D067F-B68D-4849-B378-95883A956A7C}"/>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5821C012-9905-408A-A54C-2837C92CAC90}"/>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88900</xdr:rowOff>
    </xdr:from>
    <xdr:to>
      <xdr:col>82</xdr:col>
      <xdr:colOff>158750</xdr:colOff>
      <xdr:row>59</xdr:row>
      <xdr:rowOff>19050</xdr:rowOff>
    </xdr:to>
    <xdr:sp macro="" textlink="">
      <xdr:nvSpPr>
        <xdr:cNvPr id="260" name="楕円 259">
          <a:extLst>
            <a:ext uri="{FF2B5EF4-FFF2-40B4-BE49-F238E27FC236}">
              <a16:creationId xmlns:a16="http://schemas.microsoft.com/office/drawing/2014/main" id="{A015EF80-A9B5-48FB-8646-DF6CD6AC3757}"/>
            </a:ext>
          </a:extLst>
        </xdr:cNvPr>
        <xdr:cNvSpPr/>
      </xdr:nvSpPr>
      <xdr:spPr>
        <a:xfrm>
          <a:off x="15053310" y="9812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60977</xdr:rowOff>
    </xdr:from>
    <xdr:ext cx="762000" cy="259045"/>
    <xdr:sp macro="" textlink="">
      <xdr:nvSpPr>
        <xdr:cNvPr id="261" name="その他該当値テキスト">
          <a:extLst>
            <a:ext uri="{FF2B5EF4-FFF2-40B4-BE49-F238E27FC236}">
              <a16:creationId xmlns:a16="http://schemas.microsoft.com/office/drawing/2014/main" id="{FCB8B700-ECEE-40D1-B9F5-0B7B166C83AA}"/>
            </a:ext>
          </a:extLst>
        </xdr:cNvPr>
        <xdr:cNvSpPr txBox="1"/>
      </xdr:nvSpPr>
      <xdr:spPr>
        <a:xfrm>
          <a:off x="15177770" y="978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62" name="楕円 261">
          <a:extLst>
            <a:ext uri="{FF2B5EF4-FFF2-40B4-BE49-F238E27FC236}">
              <a16:creationId xmlns:a16="http://schemas.microsoft.com/office/drawing/2014/main" id="{1C82BBB9-E4DA-469F-8668-7919E9BADDF3}"/>
            </a:ext>
          </a:extLst>
        </xdr:cNvPr>
        <xdr:cNvSpPr/>
      </xdr:nvSpPr>
      <xdr:spPr>
        <a:xfrm>
          <a:off x="14283690" y="97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99077</xdr:rowOff>
    </xdr:from>
    <xdr:ext cx="736600" cy="259045"/>
    <xdr:sp macro="" textlink="">
      <xdr:nvSpPr>
        <xdr:cNvPr id="263" name="テキスト ボックス 262">
          <a:extLst>
            <a:ext uri="{FF2B5EF4-FFF2-40B4-BE49-F238E27FC236}">
              <a16:creationId xmlns:a16="http://schemas.microsoft.com/office/drawing/2014/main" id="{E227F22B-CE85-4BAD-A6DF-210D3C689E30}"/>
            </a:ext>
          </a:extLst>
        </xdr:cNvPr>
        <xdr:cNvSpPr txBox="1"/>
      </xdr:nvSpPr>
      <xdr:spPr>
        <a:xfrm>
          <a:off x="13987780" y="9822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95250</xdr:rowOff>
    </xdr:from>
    <xdr:to>
      <xdr:col>74</xdr:col>
      <xdr:colOff>31750</xdr:colOff>
      <xdr:row>58</xdr:row>
      <xdr:rowOff>25400</xdr:rowOff>
    </xdr:to>
    <xdr:sp macro="" textlink="">
      <xdr:nvSpPr>
        <xdr:cNvPr id="264" name="楕円 263">
          <a:extLst>
            <a:ext uri="{FF2B5EF4-FFF2-40B4-BE49-F238E27FC236}">
              <a16:creationId xmlns:a16="http://schemas.microsoft.com/office/drawing/2014/main" id="{10135C74-6062-40B3-9550-85E38486ED27}"/>
            </a:ext>
          </a:extLst>
        </xdr:cNvPr>
        <xdr:cNvSpPr/>
      </xdr:nvSpPr>
      <xdr:spPr>
        <a:xfrm>
          <a:off x="13480415" y="96507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65" name="テキスト ボックス 264">
          <a:extLst>
            <a:ext uri="{FF2B5EF4-FFF2-40B4-BE49-F238E27FC236}">
              <a16:creationId xmlns:a16="http://schemas.microsoft.com/office/drawing/2014/main" id="{CBD91C75-9DB3-48A2-99B5-F7DB47F8D540}"/>
            </a:ext>
          </a:extLst>
        </xdr:cNvPr>
        <xdr:cNvSpPr txBox="1"/>
      </xdr:nvSpPr>
      <xdr:spPr>
        <a:xfrm>
          <a:off x="1316736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146050</xdr:rowOff>
    </xdr:from>
    <xdr:to>
      <xdr:col>69</xdr:col>
      <xdr:colOff>142875</xdr:colOff>
      <xdr:row>58</xdr:row>
      <xdr:rowOff>76200</xdr:rowOff>
    </xdr:to>
    <xdr:sp macro="" textlink="">
      <xdr:nvSpPr>
        <xdr:cNvPr id="266" name="楕円 265">
          <a:extLst>
            <a:ext uri="{FF2B5EF4-FFF2-40B4-BE49-F238E27FC236}">
              <a16:creationId xmlns:a16="http://schemas.microsoft.com/office/drawing/2014/main" id="{7E5EB2B8-1A2B-47B8-BAB7-841810CDA443}"/>
            </a:ext>
          </a:extLst>
        </xdr:cNvPr>
        <xdr:cNvSpPr/>
      </xdr:nvSpPr>
      <xdr:spPr>
        <a:xfrm>
          <a:off x="12659995" y="9701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60977</xdr:rowOff>
    </xdr:from>
    <xdr:ext cx="762000" cy="259045"/>
    <xdr:sp macro="" textlink="">
      <xdr:nvSpPr>
        <xdr:cNvPr id="267" name="テキスト ボックス 266">
          <a:extLst>
            <a:ext uri="{FF2B5EF4-FFF2-40B4-BE49-F238E27FC236}">
              <a16:creationId xmlns:a16="http://schemas.microsoft.com/office/drawing/2014/main" id="{0EF04FB0-6592-483B-AFBA-635E34ED29B8}"/>
            </a:ext>
          </a:extLst>
        </xdr:cNvPr>
        <xdr:cNvSpPr txBox="1"/>
      </xdr:nvSpPr>
      <xdr:spPr>
        <a:xfrm>
          <a:off x="12364085" y="978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6350</xdr:rowOff>
    </xdr:from>
    <xdr:to>
      <xdr:col>65</xdr:col>
      <xdr:colOff>53975</xdr:colOff>
      <xdr:row>59</xdr:row>
      <xdr:rowOff>107950</xdr:rowOff>
    </xdr:to>
    <xdr:sp macro="" textlink="">
      <xdr:nvSpPr>
        <xdr:cNvPr id="268" name="楕円 267">
          <a:extLst>
            <a:ext uri="{FF2B5EF4-FFF2-40B4-BE49-F238E27FC236}">
              <a16:creationId xmlns:a16="http://schemas.microsoft.com/office/drawing/2014/main" id="{7BE69588-C183-4161-99B7-5759DB7D26AD}"/>
            </a:ext>
          </a:extLst>
        </xdr:cNvPr>
        <xdr:cNvSpPr/>
      </xdr:nvSpPr>
      <xdr:spPr>
        <a:xfrm>
          <a:off x="11856720" y="98971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92727</xdr:rowOff>
    </xdr:from>
    <xdr:ext cx="762000" cy="259045"/>
    <xdr:sp macro="" textlink="">
      <xdr:nvSpPr>
        <xdr:cNvPr id="269" name="テキスト ボックス 268">
          <a:extLst>
            <a:ext uri="{FF2B5EF4-FFF2-40B4-BE49-F238E27FC236}">
              <a16:creationId xmlns:a16="http://schemas.microsoft.com/office/drawing/2014/main" id="{04A99934-7254-4CFC-93C0-E6E43626E59F}"/>
            </a:ext>
          </a:extLst>
        </xdr:cNvPr>
        <xdr:cNvSpPr txBox="1"/>
      </xdr:nvSpPr>
      <xdr:spPr>
        <a:xfrm>
          <a:off x="11543665"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FF8F340C-36B3-4A3D-B32B-AE45D0FE35A8}"/>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298313B0-16B9-429D-905A-B54A5B7653F1}"/>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D6AD829A-5181-44B3-A065-93146BE8D1A8}"/>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F2EE86FB-1B8B-445B-B4D6-23E831382517}"/>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6497883-CB32-457B-A427-BA6004A73454}"/>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661EBA20-A022-4305-B991-0F2262EF300C}"/>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1D153EF2-4EF2-4704-874C-BEC484AEB8B0}"/>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539BB3F6-7BFF-4D93-95D7-6F1509E9CF3E}"/>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E300D3A5-8B24-47B3-BDD4-BDEF00871B12}"/>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21A9F696-827C-491B-9B8B-07FCE0D8FC1E}"/>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CDB4622C-3C84-433B-A76D-23DFDEFFF791}"/>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下水道事業会計繰出金などの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により、前年度と比較して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町単独補助金について費用対効果や事業の必要性等を再確認し、適正な交付に努める。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57FED07D-3098-4D94-9D5E-A810CFAA2AA3}"/>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C17960CC-4F2A-4551-82D1-B50C83472033}"/>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3D0CD323-4C0E-4ED9-80B3-DA3667A80546}"/>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5D186F93-7959-4A55-9DD8-F6E5C72E1FF9}"/>
            </a:ext>
          </a:extLst>
        </xdr:cNvPr>
        <xdr:cNvCxnSpPr/>
      </xdr:nvCxnSpPr>
      <xdr:spPr>
        <a:xfrm>
          <a:off x="11383010"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3A7ACB58-BF6B-4037-83E8-FA5AD54DB56A}"/>
            </a:ext>
          </a:extLst>
        </xdr:cNvPr>
        <xdr:cNvSpPr txBox="1"/>
      </xdr:nvSpPr>
      <xdr:spPr>
        <a:xfrm>
          <a:off x="1092644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76705182-85F8-4E58-8B91-8E5CE700856B}"/>
            </a:ext>
          </a:extLst>
        </xdr:cNvPr>
        <xdr:cNvCxnSpPr/>
      </xdr:nvCxnSpPr>
      <xdr:spPr>
        <a:xfrm>
          <a:off x="11383010"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B4226914-C151-426B-A419-64F94B28475F}"/>
            </a:ext>
          </a:extLst>
        </xdr:cNvPr>
        <xdr:cNvSpPr txBox="1"/>
      </xdr:nvSpPr>
      <xdr:spPr>
        <a:xfrm>
          <a:off x="1092644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72A00DB2-D8DF-44A9-9997-189585735815}"/>
            </a:ext>
          </a:extLst>
        </xdr:cNvPr>
        <xdr:cNvCxnSpPr/>
      </xdr:nvCxnSpPr>
      <xdr:spPr>
        <a:xfrm>
          <a:off x="11383010"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8BBC4EE3-0F5F-4E98-94AA-FB999D04E97A}"/>
            </a:ext>
          </a:extLst>
        </xdr:cNvPr>
        <xdr:cNvSpPr txBox="1"/>
      </xdr:nvSpPr>
      <xdr:spPr>
        <a:xfrm>
          <a:off x="1092644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EF9397D4-20BF-4C84-8949-AB98D82E6804}"/>
            </a:ext>
          </a:extLst>
        </xdr:cNvPr>
        <xdr:cNvCxnSpPr/>
      </xdr:nvCxnSpPr>
      <xdr:spPr>
        <a:xfrm>
          <a:off x="11383010"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7D9C45CA-4BA9-42D8-BF0D-51F3EBD47B18}"/>
            </a:ext>
          </a:extLst>
        </xdr:cNvPr>
        <xdr:cNvSpPr txBox="1"/>
      </xdr:nvSpPr>
      <xdr:spPr>
        <a:xfrm>
          <a:off x="1092644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2372EAC6-81C3-4EE8-B2CB-D9C038560DF2}"/>
            </a:ext>
          </a:extLst>
        </xdr:cNvPr>
        <xdr:cNvCxnSpPr/>
      </xdr:nvCxnSpPr>
      <xdr:spPr>
        <a:xfrm>
          <a:off x="11383010"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BF7E183B-2849-4508-AAFC-2C9CCBBE82B9}"/>
            </a:ext>
          </a:extLst>
        </xdr:cNvPr>
        <xdr:cNvSpPr txBox="1"/>
      </xdr:nvSpPr>
      <xdr:spPr>
        <a:xfrm>
          <a:off x="1092644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8A391FC9-E1D5-45E1-9E15-3C7706699B70}"/>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4E6A08EC-D7C2-40E3-9AED-2D7EDCF48689}"/>
            </a:ext>
          </a:extLst>
        </xdr:cNvPr>
        <xdr:cNvSpPr txBox="1"/>
      </xdr:nvSpPr>
      <xdr:spPr>
        <a:xfrm>
          <a:off x="1092644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EDD55403-D00D-4B94-BF3E-2A4295341767}"/>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8FD11970-8B70-448B-8D7A-9AFF9C9889A9}"/>
            </a:ext>
          </a:extLst>
        </xdr:cNvPr>
        <xdr:cNvCxnSpPr/>
      </xdr:nvCxnSpPr>
      <xdr:spPr>
        <a:xfrm flipV="1">
          <a:off x="15104110" y="551434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1EA25878-B9DB-4563-B7EF-FA9200917E94}"/>
            </a:ext>
          </a:extLst>
        </xdr:cNvPr>
        <xdr:cNvSpPr txBox="1"/>
      </xdr:nvSpPr>
      <xdr:spPr>
        <a:xfrm>
          <a:off x="15177770" y="694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1492CB4D-D5E5-4169-B92A-0D93FDC7D691}"/>
            </a:ext>
          </a:extLst>
        </xdr:cNvPr>
        <xdr:cNvCxnSpPr/>
      </xdr:nvCxnSpPr>
      <xdr:spPr>
        <a:xfrm>
          <a:off x="15015210" y="69735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9ECDBA65-600B-45C7-A2C3-7F2F8DF63DA6}"/>
            </a:ext>
          </a:extLst>
        </xdr:cNvPr>
        <xdr:cNvSpPr txBox="1"/>
      </xdr:nvSpPr>
      <xdr:spPr>
        <a:xfrm>
          <a:off x="15177770" y="526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AC88DA26-B196-404F-9DD4-6E2D04E18306}"/>
            </a:ext>
          </a:extLst>
        </xdr:cNvPr>
        <xdr:cNvCxnSpPr/>
      </xdr:nvCxnSpPr>
      <xdr:spPr>
        <a:xfrm>
          <a:off x="15015210" y="55143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168910</xdr:rowOff>
    </xdr:from>
    <xdr:to>
      <xdr:col>82</xdr:col>
      <xdr:colOff>107950</xdr:colOff>
      <xdr:row>34</xdr:row>
      <xdr:rowOff>142240</xdr:rowOff>
    </xdr:to>
    <xdr:cxnSp macro="">
      <xdr:nvCxnSpPr>
        <xdr:cNvPr id="302" name="直線コネクタ 301">
          <a:extLst>
            <a:ext uri="{FF2B5EF4-FFF2-40B4-BE49-F238E27FC236}">
              <a16:creationId xmlns:a16="http://schemas.microsoft.com/office/drawing/2014/main" id="{E59CC299-09DB-4AD9-9956-5AC06BCF8EF2}"/>
            </a:ext>
          </a:extLst>
        </xdr:cNvPr>
        <xdr:cNvCxnSpPr/>
      </xdr:nvCxnSpPr>
      <xdr:spPr>
        <a:xfrm>
          <a:off x="14334490" y="5701030"/>
          <a:ext cx="76962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D7CEBFF5-35D9-4A23-8FAD-ED3279960437}"/>
            </a:ext>
          </a:extLst>
        </xdr:cNvPr>
        <xdr:cNvSpPr txBox="1"/>
      </xdr:nvSpPr>
      <xdr:spPr>
        <a:xfrm>
          <a:off x="15177770" y="614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70117AE5-ABCE-450D-A3F7-910C625FBC5F}"/>
            </a:ext>
          </a:extLst>
        </xdr:cNvPr>
        <xdr:cNvSpPr/>
      </xdr:nvSpPr>
      <xdr:spPr>
        <a:xfrm>
          <a:off x="15053310" y="6172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168910</xdr:rowOff>
    </xdr:from>
    <xdr:to>
      <xdr:col>78</xdr:col>
      <xdr:colOff>69850</xdr:colOff>
      <xdr:row>34</xdr:row>
      <xdr:rowOff>12700</xdr:rowOff>
    </xdr:to>
    <xdr:cxnSp macro="">
      <xdr:nvCxnSpPr>
        <xdr:cNvPr id="305" name="直線コネクタ 304">
          <a:extLst>
            <a:ext uri="{FF2B5EF4-FFF2-40B4-BE49-F238E27FC236}">
              <a16:creationId xmlns:a16="http://schemas.microsoft.com/office/drawing/2014/main" id="{9AE38292-F6C8-450E-A650-BC6ABFE3C046}"/>
            </a:ext>
          </a:extLst>
        </xdr:cNvPr>
        <xdr:cNvCxnSpPr/>
      </xdr:nvCxnSpPr>
      <xdr:spPr>
        <a:xfrm flipV="1">
          <a:off x="13531215" y="5701030"/>
          <a:ext cx="80327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D4616AAF-C3AD-4707-AF96-AD55EA1B0092}"/>
            </a:ext>
          </a:extLst>
        </xdr:cNvPr>
        <xdr:cNvSpPr/>
      </xdr:nvSpPr>
      <xdr:spPr>
        <a:xfrm>
          <a:off x="14283690" y="6164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DB4036C8-3D84-497E-92C6-DF2F8985A360}"/>
            </a:ext>
          </a:extLst>
        </xdr:cNvPr>
        <xdr:cNvSpPr txBox="1"/>
      </xdr:nvSpPr>
      <xdr:spPr>
        <a:xfrm>
          <a:off x="1398778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xdr:rowOff>
    </xdr:from>
    <xdr:to>
      <xdr:col>73</xdr:col>
      <xdr:colOff>180975</xdr:colOff>
      <xdr:row>34</xdr:row>
      <xdr:rowOff>20320</xdr:rowOff>
    </xdr:to>
    <xdr:cxnSp macro="">
      <xdr:nvCxnSpPr>
        <xdr:cNvPr id="308" name="直線コネクタ 307">
          <a:extLst>
            <a:ext uri="{FF2B5EF4-FFF2-40B4-BE49-F238E27FC236}">
              <a16:creationId xmlns:a16="http://schemas.microsoft.com/office/drawing/2014/main" id="{F6083350-7E38-4AC2-969C-E0EF43308193}"/>
            </a:ext>
          </a:extLst>
        </xdr:cNvPr>
        <xdr:cNvCxnSpPr/>
      </xdr:nvCxnSpPr>
      <xdr:spPr>
        <a:xfrm flipV="1">
          <a:off x="12710795" y="5712460"/>
          <a:ext cx="8204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D5352095-50DD-45C8-B7E8-6140C40A7B08}"/>
            </a:ext>
          </a:extLst>
        </xdr:cNvPr>
        <xdr:cNvSpPr/>
      </xdr:nvSpPr>
      <xdr:spPr>
        <a:xfrm>
          <a:off x="13480415" y="612648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7EA8089E-82AE-4F33-89C5-19EBCDAEA52D}"/>
            </a:ext>
          </a:extLst>
        </xdr:cNvPr>
        <xdr:cNvSpPr txBox="1"/>
      </xdr:nvSpPr>
      <xdr:spPr>
        <a:xfrm>
          <a:off x="1316736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20320</xdr:rowOff>
    </xdr:from>
    <xdr:to>
      <xdr:col>69</xdr:col>
      <xdr:colOff>92075</xdr:colOff>
      <xdr:row>34</xdr:row>
      <xdr:rowOff>66040</xdr:rowOff>
    </xdr:to>
    <xdr:cxnSp macro="">
      <xdr:nvCxnSpPr>
        <xdr:cNvPr id="311" name="直線コネクタ 310">
          <a:extLst>
            <a:ext uri="{FF2B5EF4-FFF2-40B4-BE49-F238E27FC236}">
              <a16:creationId xmlns:a16="http://schemas.microsoft.com/office/drawing/2014/main" id="{429D87CC-4C2B-456E-81DB-F681B09B5266}"/>
            </a:ext>
          </a:extLst>
        </xdr:cNvPr>
        <xdr:cNvCxnSpPr/>
      </xdr:nvCxnSpPr>
      <xdr:spPr>
        <a:xfrm flipV="1">
          <a:off x="11890375" y="5720080"/>
          <a:ext cx="8204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17EC0A20-19EF-4D7B-870A-C8CA1E317367}"/>
            </a:ext>
          </a:extLst>
        </xdr:cNvPr>
        <xdr:cNvSpPr/>
      </xdr:nvSpPr>
      <xdr:spPr>
        <a:xfrm>
          <a:off x="12659995"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38ADBC69-E1ED-4784-BB3B-6E880A16D336}"/>
            </a:ext>
          </a:extLst>
        </xdr:cNvPr>
        <xdr:cNvSpPr txBox="1"/>
      </xdr:nvSpPr>
      <xdr:spPr>
        <a:xfrm>
          <a:off x="12364085"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6D0B0A4D-99C6-415F-9927-9340732BE542}"/>
            </a:ext>
          </a:extLst>
        </xdr:cNvPr>
        <xdr:cNvSpPr/>
      </xdr:nvSpPr>
      <xdr:spPr>
        <a:xfrm>
          <a:off x="11856720" y="61493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DDA4EEC4-7BB8-4E36-882B-6025675CCA38}"/>
            </a:ext>
          </a:extLst>
        </xdr:cNvPr>
        <xdr:cNvSpPr txBox="1"/>
      </xdr:nvSpPr>
      <xdr:spPr>
        <a:xfrm>
          <a:off x="11543665"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758F3482-97C0-4B8D-8867-CA20F43A0F22}"/>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F453E376-6CA8-4CD3-B2CF-355469A849C6}"/>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DA754992-5325-4FFC-BA7D-40C4CDA90752}"/>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1603706A-04D1-48BE-A654-75992D415B82}"/>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2322D91F-50D4-4626-942A-F202A0F45025}"/>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91440</xdr:rowOff>
    </xdr:from>
    <xdr:to>
      <xdr:col>82</xdr:col>
      <xdr:colOff>158750</xdr:colOff>
      <xdr:row>35</xdr:row>
      <xdr:rowOff>21590</xdr:rowOff>
    </xdr:to>
    <xdr:sp macro="" textlink="">
      <xdr:nvSpPr>
        <xdr:cNvPr id="321" name="楕円 320">
          <a:extLst>
            <a:ext uri="{FF2B5EF4-FFF2-40B4-BE49-F238E27FC236}">
              <a16:creationId xmlns:a16="http://schemas.microsoft.com/office/drawing/2014/main" id="{EC167054-9F00-4D7B-97EB-114701FADB7B}"/>
            </a:ext>
          </a:extLst>
        </xdr:cNvPr>
        <xdr:cNvSpPr/>
      </xdr:nvSpPr>
      <xdr:spPr>
        <a:xfrm>
          <a:off x="15053310" y="5791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107967</xdr:rowOff>
    </xdr:from>
    <xdr:ext cx="762000" cy="259045"/>
    <xdr:sp macro="" textlink="">
      <xdr:nvSpPr>
        <xdr:cNvPr id="322" name="補助費等該当値テキスト">
          <a:extLst>
            <a:ext uri="{FF2B5EF4-FFF2-40B4-BE49-F238E27FC236}">
              <a16:creationId xmlns:a16="http://schemas.microsoft.com/office/drawing/2014/main" id="{F65D6464-4C0D-4C28-AD54-829F525971E8}"/>
            </a:ext>
          </a:extLst>
        </xdr:cNvPr>
        <xdr:cNvSpPr txBox="1"/>
      </xdr:nvSpPr>
      <xdr:spPr>
        <a:xfrm>
          <a:off x="15177770" y="56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118110</xdr:rowOff>
    </xdr:from>
    <xdr:to>
      <xdr:col>78</xdr:col>
      <xdr:colOff>120650</xdr:colOff>
      <xdr:row>34</xdr:row>
      <xdr:rowOff>48260</xdr:rowOff>
    </xdr:to>
    <xdr:sp macro="" textlink="">
      <xdr:nvSpPr>
        <xdr:cNvPr id="323" name="楕円 322">
          <a:extLst>
            <a:ext uri="{FF2B5EF4-FFF2-40B4-BE49-F238E27FC236}">
              <a16:creationId xmlns:a16="http://schemas.microsoft.com/office/drawing/2014/main" id="{8728D513-777A-483E-AB60-97C42AA94CD9}"/>
            </a:ext>
          </a:extLst>
        </xdr:cNvPr>
        <xdr:cNvSpPr/>
      </xdr:nvSpPr>
      <xdr:spPr>
        <a:xfrm>
          <a:off x="14283690" y="5650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58437</xdr:rowOff>
    </xdr:from>
    <xdr:ext cx="736600" cy="259045"/>
    <xdr:sp macro="" textlink="">
      <xdr:nvSpPr>
        <xdr:cNvPr id="324" name="テキスト ボックス 323">
          <a:extLst>
            <a:ext uri="{FF2B5EF4-FFF2-40B4-BE49-F238E27FC236}">
              <a16:creationId xmlns:a16="http://schemas.microsoft.com/office/drawing/2014/main" id="{4E53C0EE-A397-44F2-B4B5-9F3873B2189F}"/>
            </a:ext>
          </a:extLst>
        </xdr:cNvPr>
        <xdr:cNvSpPr txBox="1"/>
      </xdr:nvSpPr>
      <xdr:spPr>
        <a:xfrm>
          <a:off x="13987780" y="542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133350</xdr:rowOff>
    </xdr:from>
    <xdr:to>
      <xdr:col>74</xdr:col>
      <xdr:colOff>31750</xdr:colOff>
      <xdr:row>34</xdr:row>
      <xdr:rowOff>63500</xdr:rowOff>
    </xdr:to>
    <xdr:sp macro="" textlink="">
      <xdr:nvSpPr>
        <xdr:cNvPr id="325" name="楕円 324">
          <a:extLst>
            <a:ext uri="{FF2B5EF4-FFF2-40B4-BE49-F238E27FC236}">
              <a16:creationId xmlns:a16="http://schemas.microsoft.com/office/drawing/2014/main" id="{6E8C9729-1CC3-416B-B1C4-F85850263CE7}"/>
            </a:ext>
          </a:extLst>
        </xdr:cNvPr>
        <xdr:cNvSpPr/>
      </xdr:nvSpPr>
      <xdr:spPr>
        <a:xfrm>
          <a:off x="13480415" y="56654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6" name="テキスト ボックス 325">
          <a:extLst>
            <a:ext uri="{FF2B5EF4-FFF2-40B4-BE49-F238E27FC236}">
              <a16:creationId xmlns:a16="http://schemas.microsoft.com/office/drawing/2014/main" id="{61735992-4158-43E9-852D-6E42FBA7B8C4}"/>
            </a:ext>
          </a:extLst>
        </xdr:cNvPr>
        <xdr:cNvSpPr txBox="1"/>
      </xdr:nvSpPr>
      <xdr:spPr>
        <a:xfrm>
          <a:off x="13167360" y="543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140970</xdr:rowOff>
    </xdr:from>
    <xdr:to>
      <xdr:col>69</xdr:col>
      <xdr:colOff>142875</xdr:colOff>
      <xdr:row>34</xdr:row>
      <xdr:rowOff>71120</xdr:rowOff>
    </xdr:to>
    <xdr:sp macro="" textlink="">
      <xdr:nvSpPr>
        <xdr:cNvPr id="327" name="楕円 326">
          <a:extLst>
            <a:ext uri="{FF2B5EF4-FFF2-40B4-BE49-F238E27FC236}">
              <a16:creationId xmlns:a16="http://schemas.microsoft.com/office/drawing/2014/main" id="{8BD3B678-5F8F-497C-8E45-4CAAA8FEC01B}"/>
            </a:ext>
          </a:extLst>
        </xdr:cNvPr>
        <xdr:cNvSpPr/>
      </xdr:nvSpPr>
      <xdr:spPr>
        <a:xfrm>
          <a:off x="12659995" y="5673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81297</xdr:rowOff>
    </xdr:from>
    <xdr:ext cx="762000" cy="259045"/>
    <xdr:sp macro="" textlink="">
      <xdr:nvSpPr>
        <xdr:cNvPr id="328" name="テキスト ボックス 327">
          <a:extLst>
            <a:ext uri="{FF2B5EF4-FFF2-40B4-BE49-F238E27FC236}">
              <a16:creationId xmlns:a16="http://schemas.microsoft.com/office/drawing/2014/main" id="{11D25485-AEA7-4574-8A2F-490457250BCF}"/>
            </a:ext>
          </a:extLst>
        </xdr:cNvPr>
        <xdr:cNvSpPr txBox="1"/>
      </xdr:nvSpPr>
      <xdr:spPr>
        <a:xfrm>
          <a:off x="12364085"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15240</xdr:rowOff>
    </xdr:from>
    <xdr:to>
      <xdr:col>65</xdr:col>
      <xdr:colOff>53975</xdr:colOff>
      <xdr:row>34</xdr:row>
      <xdr:rowOff>116840</xdr:rowOff>
    </xdr:to>
    <xdr:sp macro="" textlink="">
      <xdr:nvSpPr>
        <xdr:cNvPr id="329" name="楕円 328">
          <a:extLst>
            <a:ext uri="{FF2B5EF4-FFF2-40B4-BE49-F238E27FC236}">
              <a16:creationId xmlns:a16="http://schemas.microsoft.com/office/drawing/2014/main" id="{1D6A26CF-1E8A-48CC-8D6C-7D1AA5B7DA2D}"/>
            </a:ext>
          </a:extLst>
        </xdr:cNvPr>
        <xdr:cNvSpPr/>
      </xdr:nvSpPr>
      <xdr:spPr>
        <a:xfrm>
          <a:off x="11856720" y="57150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127017</xdr:rowOff>
    </xdr:from>
    <xdr:ext cx="762000" cy="259045"/>
    <xdr:sp macro="" textlink="">
      <xdr:nvSpPr>
        <xdr:cNvPr id="330" name="テキスト ボックス 329">
          <a:extLst>
            <a:ext uri="{FF2B5EF4-FFF2-40B4-BE49-F238E27FC236}">
              <a16:creationId xmlns:a16="http://schemas.microsoft.com/office/drawing/2014/main" id="{5A0D85BE-5EFC-4C04-8AA0-ADBA0016C5E0}"/>
            </a:ext>
          </a:extLst>
        </xdr:cNvPr>
        <xdr:cNvSpPr txBox="1"/>
      </xdr:nvSpPr>
      <xdr:spPr>
        <a:xfrm>
          <a:off x="11543665"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76C42D49-7A01-48BA-8EBC-DF93000E3A82}"/>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5950F2B8-E7F2-4F2D-A89A-1831F9E222E9}"/>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1216059D-8613-4C14-A385-903DAFF95826}"/>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3568EF4F-0EFC-4B5E-98B4-6E1A851AA96B}"/>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1FC3D0BF-08BA-4BFF-949C-70CE995EA09A}"/>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D356987E-197B-42DE-AF38-81FAA5969C2E}"/>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52E3D91A-11B6-446A-BDEE-1E6EC6A2F39F}"/>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59D3FD9A-2A73-4E91-A670-C4E9C4DCCE46}"/>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D1F943A0-6372-4FFD-88A3-8BDE70B7DA9E}"/>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A30CDF6A-F9FD-40B1-9E45-616652CF33ED}"/>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6B7D734F-2F32-4E4E-A199-E1D1CE44D1C8}"/>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大磯運動公園整備に係る地方債等の</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償還が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終了した</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ことにより</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前年度より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ポイント減少している。</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公債費の増加が見込まれるため、緊急度・住民ニーズを的確に把握した事業の選択により起債に大きく頼ることのない財政運営に努める。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8EA16D6E-3798-4D03-BF96-3B2BF2D10675}"/>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13298995-CE3C-4A70-AA71-1F7C118874F2}"/>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93C2E71C-77FD-4895-8C05-C7CB26FD6C8D}"/>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52EA9583-BA77-4FD7-BEF2-0B1736442B7E}"/>
            </a:ext>
          </a:extLst>
        </xdr:cNvPr>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2BAFCB3D-98F7-45A1-B016-F52D018A6456}"/>
            </a:ext>
          </a:extLst>
        </xdr:cNvPr>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9DEE98ED-EC31-43F8-BD94-3F671D8161ED}"/>
            </a:ext>
          </a:extLst>
        </xdr:cNvPr>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515A30BE-BDDB-4E47-AFF6-05828960E153}"/>
            </a:ext>
          </a:extLst>
        </xdr:cNvPr>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75851DB9-A36C-4C17-83F0-2B2655CD6554}"/>
            </a:ext>
          </a:extLst>
        </xdr:cNvPr>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45E7376-338E-4EC4-BDC8-BCC9050DE336}"/>
            </a:ext>
          </a:extLst>
        </xdr:cNvPr>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A734CC8D-46DF-4E8D-BFCE-5449A7B63E57}"/>
            </a:ext>
          </a:extLst>
        </xdr:cNvPr>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BC3992DB-C0C7-417A-800F-85E8BE04BF16}"/>
            </a:ext>
          </a:extLst>
        </xdr:cNvPr>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3F6C4CCD-F72C-404C-AD26-CC196EC1327B}"/>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18DC6CAB-74AA-4355-9501-FA316A389903}"/>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9EC601FC-116F-4F82-AD91-435F5E8A2953}"/>
            </a:ext>
          </a:extLst>
        </xdr:cNvPr>
        <xdr:cNvCxnSpPr/>
      </xdr:nvCxnSpPr>
      <xdr:spPr>
        <a:xfrm flipV="1">
          <a:off x="4414520" y="12385294"/>
          <a:ext cx="0" cy="1066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F0788454-8BF0-43FE-9962-459C3D55792C}"/>
            </a:ext>
          </a:extLst>
        </xdr:cNvPr>
        <xdr:cNvSpPr txBox="1"/>
      </xdr:nvSpPr>
      <xdr:spPr>
        <a:xfrm>
          <a:off x="4503420" y="13423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210EB73-363E-4F2F-B3D8-A14E265B4AD8}"/>
            </a:ext>
          </a:extLst>
        </xdr:cNvPr>
        <xdr:cNvCxnSpPr/>
      </xdr:nvCxnSpPr>
      <xdr:spPr>
        <a:xfrm>
          <a:off x="4342765" y="1345133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3955B39E-E62C-4DB6-98DA-E33C4369FC25}"/>
            </a:ext>
          </a:extLst>
        </xdr:cNvPr>
        <xdr:cNvSpPr txBox="1"/>
      </xdr:nvSpPr>
      <xdr:spPr>
        <a:xfrm>
          <a:off x="4503420" y="1213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A90EF0DB-5719-4C87-BCDB-98E947FA1B5E}"/>
            </a:ext>
          </a:extLst>
        </xdr:cNvPr>
        <xdr:cNvCxnSpPr/>
      </xdr:nvCxnSpPr>
      <xdr:spPr>
        <a:xfrm>
          <a:off x="4342765" y="1238529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115570</xdr:rowOff>
    </xdr:from>
    <xdr:to>
      <xdr:col>24</xdr:col>
      <xdr:colOff>25400</xdr:colOff>
      <xdr:row>75</xdr:row>
      <xdr:rowOff>152146</xdr:rowOff>
    </xdr:to>
    <xdr:cxnSp macro="">
      <xdr:nvCxnSpPr>
        <xdr:cNvPr id="360" name="直線コネクタ 359">
          <a:extLst>
            <a:ext uri="{FF2B5EF4-FFF2-40B4-BE49-F238E27FC236}">
              <a16:creationId xmlns:a16="http://schemas.microsoft.com/office/drawing/2014/main" id="{FFD00F31-9BF2-4138-B1B0-06EFC80018F7}"/>
            </a:ext>
          </a:extLst>
        </xdr:cNvPr>
        <xdr:cNvCxnSpPr/>
      </xdr:nvCxnSpPr>
      <xdr:spPr>
        <a:xfrm flipV="1">
          <a:off x="3654425" y="12688570"/>
          <a:ext cx="76009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20493298-8C24-4B6F-BCEF-52CAC1CBBF37}"/>
            </a:ext>
          </a:extLst>
        </xdr:cNvPr>
        <xdr:cNvSpPr txBox="1"/>
      </xdr:nvSpPr>
      <xdr:spPr>
        <a:xfrm>
          <a:off x="4503420" y="12798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7B4529AE-7BB0-44DC-9F4D-8014346FBC39}"/>
            </a:ext>
          </a:extLst>
        </xdr:cNvPr>
        <xdr:cNvSpPr/>
      </xdr:nvSpPr>
      <xdr:spPr>
        <a:xfrm>
          <a:off x="4380865" y="1282598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152146</xdr:rowOff>
    </xdr:from>
    <xdr:to>
      <xdr:col>19</xdr:col>
      <xdr:colOff>187325</xdr:colOff>
      <xdr:row>75</xdr:row>
      <xdr:rowOff>161289</xdr:rowOff>
    </xdr:to>
    <xdr:cxnSp macro="">
      <xdr:nvCxnSpPr>
        <xdr:cNvPr id="363" name="直線コネクタ 362">
          <a:extLst>
            <a:ext uri="{FF2B5EF4-FFF2-40B4-BE49-F238E27FC236}">
              <a16:creationId xmlns:a16="http://schemas.microsoft.com/office/drawing/2014/main" id="{13605B5F-9E8C-4D93-B784-47196093EAC8}"/>
            </a:ext>
          </a:extLst>
        </xdr:cNvPr>
        <xdr:cNvCxnSpPr/>
      </xdr:nvCxnSpPr>
      <xdr:spPr>
        <a:xfrm flipV="1">
          <a:off x="2841625" y="12725146"/>
          <a:ext cx="8128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4C226DF8-B2FA-40C6-BBF1-7C15A71B0D8D}"/>
            </a:ext>
          </a:extLst>
        </xdr:cNvPr>
        <xdr:cNvSpPr/>
      </xdr:nvSpPr>
      <xdr:spPr>
        <a:xfrm>
          <a:off x="3611245" y="1284427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640299E9-56FB-40E3-AC23-10F0BEDB7A3A}"/>
            </a:ext>
          </a:extLst>
        </xdr:cNvPr>
        <xdr:cNvSpPr txBox="1"/>
      </xdr:nvSpPr>
      <xdr:spPr>
        <a:xfrm>
          <a:off x="3298190" y="12926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161289</xdr:rowOff>
    </xdr:from>
    <xdr:to>
      <xdr:col>15</xdr:col>
      <xdr:colOff>98425</xdr:colOff>
      <xdr:row>75</xdr:row>
      <xdr:rowOff>161289</xdr:rowOff>
    </xdr:to>
    <xdr:cxnSp macro="">
      <xdr:nvCxnSpPr>
        <xdr:cNvPr id="366" name="直線コネクタ 365">
          <a:extLst>
            <a:ext uri="{FF2B5EF4-FFF2-40B4-BE49-F238E27FC236}">
              <a16:creationId xmlns:a16="http://schemas.microsoft.com/office/drawing/2014/main" id="{239B4821-7EDB-4221-BAB6-1DD5EA03D69E}"/>
            </a:ext>
          </a:extLst>
        </xdr:cNvPr>
        <xdr:cNvCxnSpPr/>
      </xdr:nvCxnSpPr>
      <xdr:spPr>
        <a:xfrm>
          <a:off x="2021205" y="12734289"/>
          <a:ext cx="8204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B1410C7E-C0B2-4F8E-BB58-15115C097BC2}"/>
            </a:ext>
          </a:extLst>
        </xdr:cNvPr>
        <xdr:cNvSpPr/>
      </xdr:nvSpPr>
      <xdr:spPr>
        <a:xfrm>
          <a:off x="2790825" y="12848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14EA12D6-6FA8-465A-9CF6-9FAE48ED2DA0}"/>
            </a:ext>
          </a:extLst>
        </xdr:cNvPr>
        <xdr:cNvSpPr txBox="1"/>
      </xdr:nvSpPr>
      <xdr:spPr>
        <a:xfrm>
          <a:off x="2494915" y="1293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152146</xdr:rowOff>
    </xdr:from>
    <xdr:to>
      <xdr:col>11</xdr:col>
      <xdr:colOff>9525</xdr:colOff>
      <xdr:row>75</xdr:row>
      <xdr:rowOff>161289</xdr:rowOff>
    </xdr:to>
    <xdr:cxnSp macro="">
      <xdr:nvCxnSpPr>
        <xdr:cNvPr id="369" name="直線コネクタ 368">
          <a:extLst>
            <a:ext uri="{FF2B5EF4-FFF2-40B4-BE49-F238E27FC236}">
              <a16:creationId xmlns:a16="http://schemas.microsoft.com/office/drawing/2014/main" id="{3FBB7227-58A8-4812-96DA-59E98FAA584A}"/>
            </a:ext>
          </a:extLst>
        </xdr:cNvPr>
        <xdr:cNvCxnSpPr/>
      </xdr:nvCxnSpPr>
      <xdr:spPr>
        <a:xfrm>
          <a:off x="1217930" y="12725146"/>
          <a:ext cx="803275"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5D70CD5E-B2C4-4DC4-9C06-85EC7FE91F67}"/>
            </a:ext>
          </a:extLst>
        </xdr:cNvPr>
        <xdr:cNvSpPr/>
      </xdr:nvSpPr>
      <xdr:spPr>
        <a:xfrm>
          <a:off x="1987550" y="1282141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8A05926-FCBA-4EC2-8138-87913DDACEC2}"/>
            </a:ext>
          </a:extLst>
        </xdr:cNvPr>
        <xdr:cNvSpPr txBox="1"/>
      </xdr:nvSpPr>
      <xdr:spPr>
        <a:xfrm>
          <a:off x="1674495" y="1290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75B0407-A88C-40AB-B346-22CBFABBE5A2}"/>
            </a:ext>
          </a:extLst>
        </xdr:cNvPr>
        <xdr:cNvSpPr/>
      </xdr:nvSpPr>
      <xdr:spPr>
        <a:xfrm>
          <a:off x="1167130" y="12853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7CBD66FA-78D5-4642-AA37-2DF7B639A621}"/>
            </a:ext>
          </a:extLst>
        </xdr:cNvPr>
        <xdr:cNvSpPr txBox="1"/>
      </xdr:nvSpPr>
      <xdr:spPr>
        <a:xfrm>
          <a:off x="871220" y="12935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50980A5A-452C-455A-B902-6FEDA71E3719}"/>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DF87AEB5-605D-472F-A023-0DAFCEC5A561}"/>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22252A80-3675-4DDE-AA8E-10F3E20DCD28}"/>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EF0C0D6C-8D18-40DC-8266-9D061C0AE1C5}"/>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AFA7D2EC-FA5A-43AF-8E4A-63C40656221A}"/>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64770</xdr:rowOff>
    </xdr:from>
    <xdr:to>
      <xdr:col>24</xdr:col>
      <xdr:colOff>76200</xdr:colOff>
      <xdr:row>75</xdr:row>
      <xdr:rowOff>166370</xdr:rowOff>
    </xdr:to>
    <xdr:sp macro="" textlink="">
      <xdr:nvSpPr>
        <xdr:cNvPr id="379" name="楕円 378">
          <a:extLst>
            <a:ext uri="{FF2B5EF4-FFF2-40B4-BE49-F238E27FC236}">
              <a16:creationId xmlns:a16="http://schemas.microsoft.com/office/drawing/2014/main" id="{E3F508FD-5A27-433E-A41C-D3D875DCF3F2}"/>
            </a:ext>
          </a:extLst>
        </xdr:cNvPr>
        <xdr:cNvSpPr/>
      </xdr:nvSpPr>
      <xdr:spPr>
        <a:xfrm>
          <a:off x="4380865" y="126377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81297</xdr:rowOff>
    </xdr:from>
    <xdr:ext cx="762000" cy="259045"/>
    <xdr:sp macro="" textlink="">
      <xdr:nvSpPr>
        <xdr:cNvPr id="380" name="公債費該当値テキスト">
          <a:extLst>
            <a:ext uri="{FF2B5EF4-FFF2-40B4-BE49-F238E27FC236}">
              <a16:creationId xmlns:a16="http://schemas.microsoft.com/office/drawing/2014/main" id="{1E83FD60-4E82-4242-A0E8-A3044FAE2150}"/>
            </a:ext>
          </a:extLst>
        </xdr:cNvPr>
        <xdr:cNvSpPr txBox="1"/>
      </xdr:nvSpPr>
      <xdr:spPr>
        <a:xfrm>
          <a:off x="450342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101346</xdr:rowOff>
    </xdr:from>
    <xdr:to>
      <xdr:col>20</xdr:col>
      <xdr:colOff>38100</xdr:colOff>
      <xdr:row>76</xdr:row>
      <xdr:rowOff>31496</xdr:rowOff>
    </xdr:to>
    <xdr:sp macro="" textlink="">
      <xdr:nvSpPr>
        <xdr:cNvPr id="381" name="楕円 380">
          <a:extLst>
            <a:ext uri="{FF2B5EF4-FFF2-40B4-BE49-F238E27FC236}">
              <a16:creationId xmlns:a16="http://schemas.microsoft.com/office/drawing/2014/main" id="{488D8C69-4FD6-4E33-842C-83DD0E040798}"/>
            </a:ext>
          </a:extLst>
        </xdr:cNvPr>
        <xdr:cNvSpPr/>
      </xdr:nvSpPr>
      <xdr:spPr>
        <a:xfrm>
          <a:off x="3611245" y="1267434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41673</xdr:rowOff>
    </xdr:from>
    <xdr:ext cx="736600" cy="259045"/>
    <xdr:sp macro="" textlink="">
      <xdr:nvSpPr>
        <xdr:cNvPr id="382" name="テキスト ボックス 381">
          <a:extLst>
            <a:ext uri="{FF2B5EF4-FFF2-40B4-BE49-F238E27FC236}">
              <a16:creationId xmlns:a16="http://schemas.microsoft.com/office/drawing/2014/main" id="{12CA7883-0D79-4807-BFE8-572CD3B2B9B9}"/>
            </a:ext>
          </a:extLst>
        </xdr:cNvPr>
        <xdr:cNvSpPr txBox="1"/>
      </xdr:nvSpPr>
      <xdr:spPr>
        <a:xfrm>
          <a:off x="3298190" y="12447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110490</xdr:rowOff>
    </xdr:from>
    <xdr:to>
      <xdr:col>15</xdr:col>
      <xdr:colOff>149225</xdr:colOff>
      <xdr:row>76</xdr:row>
      <xdr:rowOff>40639</xdr:rowOff>
    </xdr:to>
    <xdr:sp macro="" textlink="">
      <xdr:nvSpPr>
        <xdr:cNvPr id="383" name="楕円 382">
          <a:extLst>
            <a:ext uri="{FF2B5EF4-FFF2-40B4-BE49-F238E27FC236}">
              <a16:creationId xmlns:a16="http://schemas.microsoft.com/office/drawing/2014/main" id="{56E7EFA4-5D18-4368-BA21-DB6FC8D3B80B}"/>
            </a:ext>
          </a:extLst>
        </xdr:cNvPr>
        <xdr:cNvSpPr/>
      </xdr:nvSpPr>
      <xdr:spPr>
        <a:xfrm>
          <a:off x="2790825" y="12683490"/>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50817</xdr:rowOff>
    </xdr:from>
    <xdr:ext cx="762000" cy="259045"/>
    <xdr:sp macro="" textlink="">
      <xdr:nvSpPr>
        <xdr:cNvPr id="384" name="テキスト ボックス 383">
          <a:extLst>
            <a:ext uri="{FF2B5EF4-FFF2-40B4-BE49-F238E27FC236}">
              <a16:creationId xmlns:a16="http://schemas.microsoft.com/office/drawing/2014/main" id="{0B12FC36-3828-4620-BEDB-DD1122997D8A}"/>
            </a:ext>
          </a:extLst>
        </xdr:cNvPr>
        <xdr:cNvSpPr txBox="1"/>
      </xdr:nvSpPr>
      <xdr:spPr>
        <a:xfrm>
          <a:off x="2494915"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110490</xdr:rowOff>
    </xdr:from>
    <xdr:to>
      <xdr:col>11</xdr:col>
      <xdr:colOff>60325</xdr:colOff>
      <xdr:row>76</xdr:row>
      <xdr:rowOff>40639</xdr:rowOff>
    </xdr:to>
    <xdr:sp macro="" textlink="">
      <xdr:nvSpPr>
        <xdr:cNvPr id="385" name="楕円 384">
          <a:extLst>
            <a:ext uri="{FF2B5EF4-FFF2-40B4-BE49-F238E27FC236}">
              <a16:creationId xmlns:a16="http://schemas.microsoft.com/office/drawing/2014/main" id="{F9C38599-BCBB-496B-B847-8102E67A4274}"/>
            </a:ext>
          </a:extLst>
        </xdr:cNvPr>
        <xdr:cNvSpPr/>
      </xdr:nvSpPr>
      <xdr:spPr>
        <a:xfrm>
          <a:off x="1987550" y="12683490"/>
          <a:ext cx="84455"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50817</xdr:rowOff>
    </xdr:from>
    <xdr:ext cx="762000" cy="259045"/>
    <xdr:sp macro="" textlink="">
      <xdr:nvSpPr>
        <xdr:cNvPr id="386" name="テキスト ボックス 385">
          <a:extLst>
            <a:ext uri="{FF2B5EF4-FFF2-40B4-BE49-F238E27FC236}">
              <a16:creationId xmlns:a16="http://schemas.microsoft.com/office/drawing/2014/main" id="{61741AF8-D813-4120-9F60-40CAE6BDD383}"/>
            </a:ext>
          </a:extLst>
        </xdr:cNvPr>
        <xdr:cNvSpPr txBox="1"/>
      </xdr:nvSpPr>
      <xdr:spPr>
        <a:xfrm>
          <a:off x="1674495"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101346</xdr:rowOff>
    </xdr:from>
    <xdr:to>
      <xdr:col>6</xdr:col>
      <xdr:colOff>171450</xdr:colOff>
      <xdr:row>76</xdr:row>
      <xdr:rowOff>31496</xdr:rowOff>
    </xdr:to>
    <xdr:sp macro="" textlink="">
      <xdr:nvSpPr>
        <xdr:cNvPr id="387" name="楕円 386">
          <a:extLst>
            <a:ext uri="{FF2B5EF4-FFF2-40B4-BE49-F238E27FC236}">
              <a16:creationId xmlns:a16="http://schemas.microsoft.com/office/drawing/2014/main" id="{F62C8970-FF92-4075-B5D6-B7AD672C063F}"/>
            </a:ext>
          </a:extLst>
        </xdr:cNvPr>
        <xdr:cNvSpPr/>
      </xdr:nvSpPr>
      <xdr:spPr>
        <a:xfrm>
          <a:off x="1167130" y="12674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41673</xdr:rowOff>
    </xdr:from>
    <xdr:ext cx="762000" cy="259045"/>
    <xdr:sp macro="" textlink="">
      <xdr:nvSpPr>
        <xdr:cNvPr id="388" name="テキスト ボックス 387">
          <a:extLst>
            <a:ext uri="{FF2B5EF4-FFF2-40B4-BE49-F238E27FC236}">
              <a16:creationId xmlns:a16="http://schemas.microsoft.com/office/drawing/2014/main" id="{57649122-4D56-47BB-A281-EC2022B58B09}"/>
            </a:ext>
          </a:extLst>
        </xdr:cNvPr>
        <xdr:cNvSpPr txBox="1"/>
      </xdr:nvSpPr>
      <xdr:spPr>
        <a:xfrm>
          <a:off x="871220" y="12447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825A7325-C8BC-4453-B976-3A5B5E7E472F}"/>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6AE18628-6B0F-4A23-BB64-D92D57DAE2C1}"/>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19D7F9C-DBE9-4CC3-A29B-F4BC791E8354}"/>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300AF2C8-1FD3-4C7A-AB71-F9BC7A105699}"/>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ECF9A492-2447-495C-B4BA-6EDA4B0A814F}"/>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A2A727DE-1586-42F4-92F3-77B27A2A4F1E}"/>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36E20652-B272-4ACF-B1F4-1636B01C270A}"/>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3FAAB46-7ED7-4AFA-97A2-AE5340D23AEA}"/>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41C43F7F-C11E-460B-B1FB-681C337E76AB}"/>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AC12012B-CFEA-43A3-A847-ADC01E89335A}"/>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33FD2FF9-57E4-4FE7-8D54-1A2AB3B30FB8}"/>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公債費を除く経常収支比率では、人件費の占める割合が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32.7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％で最も高</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く</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全体では</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類似団体平均</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を</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ポイント上</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回っている。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引き続き事務事業の見直しを行い、優先度の低い事業は、廃止・縮小を進めるなど行政の効率化を図り、経常的経費の削減に努める。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7EC5672-85B7-4CFA-AB94-1999B9F85EDD}"/>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2D338378-1298-4432-B715-62ABEA9D22E5}"/>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626D8BA-45F0-44F6-85F7-0434154941B7}"/>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332557CD-8AF1-4EC1-BB64-63138BD4844E}"/>
            </a:ext>
          </a:extLst>
        </xdr:cNvPr>
        <xdr:cNvCxnSpPr/>
      </xdr:nvCxnSpPr>
      <xdr:spPr>
        <a:xfrm>
          <a:off x="11383010"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6C1C2D0A-9284-4F68-B742-A72411D4BA15}"/>
            </a:ext>
          </a:extLst>
        </xdr:cNvPr>
        <xdr:cNvSpPr txBox="1"/>
      </xdr:nvSpPr>
      <xdr:spPr>
        <a:xfrm>
          <a:off x="1092644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48C3C652-61B5-4F41-AC63-CCB0CFDF895C}"/>
            </a:ext>
          </a:extLst>
        </xdr:cNvPr>
        <xdr:cNvCxnSpPr/>
      </xdr:nvCxnSpPr>
      <xdr:spPr>
        <a:xfrm>
          <a:off x="11383010"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3E63A746-A83B-448B-B974-42CB524DAE97}"/>
            </a:ext>
          </a:extLst>
        </xdr:cNvPr>
        <xdr:cNvSpPr txBox="1"/>
      </xdr:nvSpPr>
      <xdr:spPr>
        <a:xfrm>
          <a:off x="1092644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CB4AFAB2-20F7-4303-9716-B038B1E3E3E0}"/>
            </a:ext>
          </a:extLst>
        </xdr:cNvPr>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D919473E-541B-4147-83DF-1791B730FB1D}"/>
            </a:ext>
          </a:extLst>
        </xdr:cNvPr>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ABA10A6E-EA78-4EA3-A9B0-B157F4DC788D}"/>
            </a:ext>
          </a:extLst>
        </xdr:cNvPr>
        <xdr:cNvCxnSpPr/>
      </xdr:nvCxnSpPr>
      <xdr:spPr>
        <a:xfrm>
          <a:off x="11383010"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ADC0F9F9-3CF0-4E73-BDA6-ECF2617265ED}"/>
            </a:ext>
          </a:extLst>
        </xdr:cNvPr>
        <xdr:cNvSpPr txBox="1"/>
      </xdr:nvSpPr>
      <xdr:spPr>
        <a:xfrm>
          <a:off x="1092644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76CD04EC-1FBC-439F-AF22-9A58D8234F8B}"/>
            </a:ext>
          </a:extLst>
        </xdr:cNvPr>
        <xdr:cNvCxnSpPr/>
      </xdr:nvCxnSpPr>
      <xdr:spPr>
        <a:xfrm>
          <a:off x="11383010"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E746D64B-EF55-420C-82ED-DDE996081C25}"/>
            </a:ext>
          </a:extLst>
        </xdr:cNvPr>
        <xdr:cNvSpPr txBox="1"/>
      </xdr:nvSpPr>
      <xdr:spPr>
        <a:xfrm>
          <a:off x="1092644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2BDFC2EC-922C-41F7-B97F-9F821E15C3E7}"/>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48E3948B-068A-4311-A346-BEFB238B34EF}"/>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1BC2638C-AA12-4CB7-86AD-135A24B3308E}"/>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87E138D5-3650-4F9D-BFEC-1FA63F011C3B}"/>
            </a:ext>
          </a:extLst>
        </xdr:cNvPr>
        <xdr:cNvCxnSpPr/>
      </xdr:nvCxnSpPr>
      <xdr:spPr>
        <a:xfrm flipV="1">
          <a:off x="15104110" y="1226947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2E2B6C1C-E38B-4513-9C1D-5145A925BC1C}"/>
            </a:ext>
          </a:extLst>
        </xdr:cNvPr>
        <xdr:cNvSpPr txBox="1"/>
      </xdr:nvSpPr>
      <xdr:spPr>
        <a:xfrm>
          <a:off x="15177770" y="1362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8939AD9E-DB9E-428B-918B-CFC00A36CB14}"/>
            </a:ext>
          </a:extLst>
        </xdr:cNvPr>
        <xdr:cNvCxnSpPr/>
      </xdr:nvCxnSpPr>
      <xdr:spPr>
        <a:xfrm>
          <a:off x="15015210" y="136563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E71EE8DF-1FEB-407D-86F9-83617E51E0A4}"/>
            </a:ext>
          </a:extLst>
        </xdr:cNvPr>
        <xdr:cNvSpPr txBox="1"/>
      </xdr:nvSpPr>
      <xdr:spPr>
        <a:xfrm>
          <a:off x="15177770" y="12020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DBCF4FAD-3BBB-4CB7-B9FC-3B5D2E525644}"/>
            </a:ext>
          </a:extLst>
        </xdr:cNvPr>
        <xdr:cNvCxnSpPr/>
      </xdr:nvCxnSpPr>
      <xdr:spPr>
        <a:xfrm>
          <a:off x="15015210" y="122694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138430</xdr:rowOff>
    </xdr:from>
    <xdr:to>
      <xdr:col>82</xdr:col>
      <xdr:colOff>107950</xdr:colOff>
      <xdr:row>77</xdr:row>
      <xdr:rowOff>157480</xdr:rowOff>
    </xdr:to>
    <xdr:cxnSp macro="">
      <xdr:nvCxnSpPr>
        <xdr:cNvPr id="421" name="直線コネクタ 420">
          <a:extLst>
            <a:ext uri="{FF2B5EF4-FFF2-40B4-BE49-F238E27FC236}">
              <a16:creationId xmlns:a16="http://schemas.microsoft.com/office/drawing/2014/main" id="{16EDA361-0E55-4380-84F1-A64505DD977F}"/>
            </a:ext>
          </a:extLst>
        </xdr:cNvPr>
        <xdr:cNvCxnSpPr/>
      </xdr:nvCxnSpPr>
      <xdr:spPr>
        <a:xfrm>
          <a:off x="14334490" y="12879070"/>
          <a:ext cx="76962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D9BAD053-0B79-4790-8CA1-8DA3C50463D0}"/>
            </a:ext>
          </a:extLst>
        </xdr:cNvPr>
        <xdr:cNvSpPr txBox="1"/>
      </xdr:nvSpPr>
      <xdr:spPr>
        <a:xfrm>
          <a:off x="15177770" y="127266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C3C7A514-7C34-42DE-8BC0-1D3F9A6158ED}"/>
            </a:ext>
          </a:extLst>
        </xdr:cNvPr>
        <xdr:cNvSpPr/>
      </xdr:nvSpPr>
      <xdr:spPr>
        <a:xfrm>
          <a:off x="15053310" y="12877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85089</xdr:rowOff>
    </xdr:from>
    <xdr:to>
      <xdr:col>78</xdr:col>
      <xdr:colOff>69850</xdr:colOff>
      <xdr:row>76</xdr:row>
      <xdr:rowOff>138430</xdr:rowOff>
    </xdr:to>
    <xdr:cxnSp macro="">
      <xdr:nvCxnSpPr>
        <xdr:cNvPr id="424" name="直線コネクタ 423">
          <a:extLst>
            <a:ext uri="{FF2B5EF4-FFF2-40B4-BE49-F238E27FC236}">
              <a16:creationId xmlns:a16="http://schemas.microsoft.com/office/drawing/2014/main" id="{E5545606-AD36-42FC-8686-1388E66ACAD0}"/>
            </a:ext>
          </a:extLst>
        </xdr:cNvPr>
        <xdr:cNvCxnSpPr/>
      </xdr:nvCxnSpPr>
      <xdr:spPr>
        <a:xfrm>
          <a:off x="13531215" y="12825729"/>
          <a:ext cx="803275"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92DC7BB1-8B24-45A6-B3B2-57E8EF6595E3}"/>
            </a:ext>
          </a:extLst>
        </xdr:cNvPr>
        <xdr:cNvSpPr/>
      </xdr:nvSpPr>
      <xdr:spPr>
        <a:xfrm>
          <a:off x="14283690" y="12854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55B3079C-FD45-45A4-A409-5D5DC6B3B919}"/>
            </a:ext>
          </a:extLst>
        </xdr:cNvPr>
        <xdr:cNvSpPr txBox="1"/>
      </xdr:nvSpPr>
      <xdr:spPr>
        <a:xfrm>
          <a:off x="13987780" y="12937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138430</xdr:rowOff>
    </xdr:from>
    <xdr:to>
      <xdr:col>73</xdr:col>
      <xdr:colOff>180975</xdr:colOff>
      <xdr:row>76</xdr:row>
      <xdr:rowOff>85089</xdr:rowOff>
    </xdr:to>
    <xdr:cxnSp macro="">
      <xdr:nvCxnSpPr>
        <xdr:cNvPr id="427" name="直線コネクタ 426">
          <a:extLst>
            <a:ext uri="{FF2B5EF4-FFF2-40B4-BE49-F238E27FC236}">
              <a16:creationId xmlns:a16="http://schemas.microsoft.com/office/drawing/2014/main" id="{6A7F5715-37C0-4475-BE4F-F7F467136E84}"/>
            </a:ext>
          </a:extLst>
        </xdr:cNvPr>
        <xdr:cNvCxnSpPr/>
      </xdr:nvCxnSpPr>
      <xdr:spPr>
        <a:xfrm>
          <a:off x="12710795" y="12711430"/>
          <a:ext cx="820420" cy="11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ED6AC7AB-CFF1-4118-B8CA-5079AD015CC7}"/>
            </a:ext>
          </a:extLst>
        </xdr:cNvPr>
        <xdr:cNvSpPr/>
      </xdr:nvSpPr>
      <xdr:spPr>
        <a:xfrm>
          <a:off x="13480415" y="1278255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40F80A9A-4BA4-4431-8F7F-448D22E72027}"/>
            </a:ext>
          </a:extLst>
        </xdr:cNvPr>
        <xdr:cNvSpPr txBox="1"/>
      </xdr:nvSpPr>
      <xdr:spPr>
        <a:xfrm>
          <a:off x="13167360" y="1286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138430</xdr:rowOff>
    </xdr:from>
    <xdr:to>
      <xdr:col>69</xdr:col>
      <xdr:colOff>92075</xdr:colOff>
      <xdr:row>77</xdr:row>
      <xdr:rowOff>5080</xdr:rowOff>
    </xdr:to>
    <xdr:cxnSp macro="">
      <xdr:nvCxnSpPr>
        <xdr:cNvPr id="430" name="直線コネクタ 429">
          <a:extLst>
            <a:ext uri="{FF2B5EF4-FFF2-40B4-BE49-F238E27FC236}">
              <a16:creationId xmlns:a16="http://schemas.microsoft.com/office/drawing/2014/main" id="{998950C3-64C8-451A-85B3-74E1B17D8FC8}"/>
            </a:ext>
          </a:extLst>
        </xdr:cNvPr>
        <xdr:cNvCxnSpPr/>
      </xdr:nvCxnSpPr>
      <xdr:spPr>
        <a:xfrm flipV="1">
          <a:off x="11890375" y="12711430"/>
          <a:ext cx="82042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A08ED2EB-32D0-4452-A76F-C359FFF3F0A1}"/>
            </a:ext>
          </a:extLst>
        </xdr:cNvPr>
        <xdr:cNvSpPr/>
      </xdr:nvSpPr>
      <xdr:spPr>
        <a:xfrm>
          <a:off x="12659995" y="12656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1EF69997-7CA2-438F-A7D9-6008D7BB7ABB}"/>
            </a:ext>
          </a:extLst>
        </xdr:cNvPr>
        <xdr:cNvSpPr txBox="1"/>
      </xdr:nvSpPr>
      <xdr:spPr>
        <a:xfrm>
          <a:off x="12364085" y="12429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2B9D85DA-EF81-411B-942D-F15999FE498B}"/>
            </a:ext>
          </a:extLst>
        </xdr:cNvPr>
        <xdr:cNvSpPr/>
      </xdr:nvSpPr>
      <xdr:spPr>
        <a:xfrm>
          <a:off x="11856720" y="1282827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A313C021-B849-4090-B205-0553F4CAF8C9}"/>
            </a:ext>
          </a:extLst>
        </xdr:cNvPr>
        <xdr:cNvSpPr txBox="1"/>
      </xdr:nvSpPr>
      <xdr:spPr>
        <a:xfrm>
          <a:off x="11543665"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6B3503A7-1C33-4333-B519-2DA271C29435}"/>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C8254AE-2304-4B13-9B88-8EFADABFCC14}"/>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942D36B-8FC1-41AD-8915-92ABBF92E9AB}"/>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6F029ED2-1BEE-4275-8DFC-3C8A5BF2E0D4}"/>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82F29FE4-DAD2-48A1-8604-F2B70381E363}"/>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106680</xdr:rowOff>
    </xdr:from>
    <xdr:to>
      <xdr:col>82</xdr:col>
      <xdr:colOff>158750</xdr:colOff>
      <xdr:row>78</xdr:row>
      <xdr:rowOff>36830</xdr:rowOff>
    </xdr:to>
    <xdr:sp macro="" textlink="">
      <xdr:nvSpPr>
        <xdr:cNvPr id="440" name="楕円 439">
          <a:extLst>
            <a:ext uri="{FF2B5EF4-FFF2-40B4-BE49-F238E27FC236}">
              <a16:creationId xmlns:a16="http://schemas.microsoft.com/office/drawing/2014/main" id="{18AAE839-5434-40EC-8E73-299AA8B3AA9A}"/>
            </a:ext>
          </a:extLst>
        </xdr:cNvPr>
        <xdr:cNvSpPr/>
      </xdr:nvSpPr>
      <xdr:spPr>
        <a:xfrm>
          <a:off x="15053310" y="13014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78757</xdr:rowOff>
    </xdr:from>
    <xdr:ext cx="762000" cy="259045"/>
    <xdr:sp macro="" textlink="">
      <xdr:nvSpPr>
        <xdr:cNvPr id="441" name="公債費以外該当値テキスト">
          <a:extLst>
            <a:ext uri="{FF2B5EF4-FFF2-40B4-BE49-F238E27FC236}">
              <a16:creationId xmlns:a16="http://schemas.microsoft.com/office/drawing/2014/main" id="{AA989E73-164B-420C-8501-556F4F561A92}"/>
            </a:ext>
          </a:extLst>
        </xdr:cNvPr>
        <xdr:cNvSpPr txBox="1"/>
      </xdr:nvSpPr>
      <xdr:spPr>
        <a:xfrm>
          <a:off x="15177770" y="1298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87630</xdr:rowOff>
    </xdr:from>
    <xdr:to>
      <xdr:col>78</xdr:col>
      <xdr:colOff>120650</xdr:colOff>
      <xdr:row>77</xdr:row>
      <xdr:rowOff>17780</xdr:rowOff>
    </xdr:to>
    <xdr:sp macro="" textlink="">
      <xdr:nvSpPr>
        <xdr:cNvPr id="442" name="楕円 441">
          <a:extLst>
            <a:ext uri="{FF2B5EF4-FFF2-40B4-BE49-F238E27FC236}">
              <a16:creationId xmlns:a16="http://schemas.microsoft.com/office/drawing/2014/main" id="{8DE0F69D-DA71-4963-8EF5-8E47DCE13577}"/>
            </a:ext>
          </a:extLst>
        </xdr:cNvPr>
        <xdr:cNvSpPr/>
      </xdr:nvSpPr>
      <xdr:spPr>
        <a:xfrm>
          <a:off x="14283690" y="12828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27957</xdr:rowOff>
    </xdr:from>
    <xdr:ext cx="736600" cy="259045"/>
    <xdr:sp macro="" textlink="">
      <xdr:nvSpPr>
        <xdr:cNvPr id="443" name="テキスト ボックス 442">
          <a:extLst>
            <a:ext uri="{FF2B5EF4-FFF2-40B4-BE49-F238E27FC236}">
              <a16:creationId xmlns:a16="http://schemas.microsoft.com/office/drawing/2014/main" id="{092A20E1-3E42-49AD-A73D-F951D11665B3}"/>
            </a:ext>
          </a:extLst>
        </xdr:cNvPr>
        <xdr:cNvSpPr txBox="1"/>
      </xdr:nvSpPr>
      <xdr:spPr>
        <a:xfrm>
          <a:off x="13987780" y="1260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34289</xdr:rowOff>
    </xdr:from>
    <xdr:to>
      <xdr:col>74</xdr:col>
      <xdr:colOff>31750</xdr:colOff>
      <xdr:row>76</xdr:row>
      <xdr:rowOff>135889</xdr:rowOff>
    </xdr:to>
    <xdr:sp macro="" textlink="">
      <xdr:nvSpPr>
        <xdr:cNvPr id="444" name="楕円 443">
          <a:extLst>
            <a:ext uri="{FF2B5EF4-FFF2-40B4-BE49-F238E27FC236}">
              <a16:creationId xmlns:a16="http://schemas.microsoft.com/office/drawing/2014/main" id="{3D16A64E-DEFC-4822-BBEF-E42151756A4F}"/>
            </a:ext>
          </a:extLst>
        </xdr:cNvPr>
        <xdr:cNvSpPr/>
      </xdr:nvSpPr>
      <xdr:spPr>
        <a:xfrm>
          <a:off x="13480415" y="12774929"/>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146067</xdr:rowOff>
    </xdr:from>
    <xdr:ext cx="762000" cy="259045"/>
    <xdr:sp macro="" textlink="">
      <xdr:nvSpPr>
        <xdr:cNvPr id="445" name="テキスト ボックス 444">
          <a:extLst>
            <a:ext uri="{FF2B5EF4-FFF2-40B4-BE49-F238E27FC236}">
              <a16:creationId xmlns:a16="http://schemas.microsoft.com/office/drawing/2014/main" id="{0576087D-5A48-4F82-A7DE-F1081B10F4B0}"/>
            </a:ext>
          </a:extLst>
        </xdr:cNvPr>
        <xdr:cNvSpPr txBox="1"/>
      </xdr:nvSpPr>
      <xdr:spPr>
        <a:xfrm>
          <a:off x="1316736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87630</xdr:rowOff>
    </xdr:from>
    <xdr:to>
      <xdr:col>69</xdr:col>
      <xdr:colOff>142875</xdr:colOff>
      <xdr:row>76</xdr:row>
      <xdr:rowOff>17780</xdr:rowOff>
    </xdr:to>
    <xdr:sp macro="" textlink="">
      <xdr:nvSpPr>
        <xdr:cNvPr id="446" name="楕円 445">
          <a:extLst>
            <a:ext uri="{FF2B5EF4-FFF2-40B4-BE49-F238E27FC236}">
              <a16:creationId xmlns:a16="http://schemas.microsoft.com/office/drawing/2014/main" id="{7672AFF6-9938-4212-AC15-2446EC797CD4}"/>
            </a:ext>
          </a:extLst>
        </xdr:cNvPr>
        <xdr:cNvSpPr/>
      </xdr:nvSpPr>
      <xdr:spPr>
        <a:xfrm>
          <a:off x="12659995" y="12660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7" name="テキスト ボックス 446">
          <a:extLst>
            <a:ext uri="{FF2B5EF4-FFF2-40B4-BE49-F238E27FC236}">
              <a16:creationId xmlns:a16="http://schemas.microsoft.com/office/drawing/2014/main" id="{BE806D09-F002-4033-83F6-A3F456551875}"/>
            </a:ext>
          </a:extLst>
        </xdr:cNvPr>
        <xdr:cNvSpPr txBox="1"/>
      </xdr:nvSpPr>
      <xdr:spPr>
        <a:xfrm>
          <a:off x="12364085" y="1274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125730</xdr:rowOff>
    </xdr:from>
    <xdr:to>
      <xdr:col>65</xdr:col>
      <xdr:colOff>53975</xdr:colOff>
      <xdr:row>77</xdr:row>
      <xdr:rowOff>55880</xdr:rowOff>
    </xdr:to>
    <xdr:sp macro="" textlink="">
      <xdr:nvSpPr>
        <xdr:cNvPr id="448" name="楕円 447">
          <a:extLst>
            <a:ext uri="{FF2B5EF4-FFF2-40B4-BE49-F238E27FC236}">
              <a16:creationId xmlns:a16="http://schemas.microsoft.com/office/drawing/2014/main" id="{5A497494-F465-44FD-A5AF-993299DB4DE3}"/>
            </a:ext>
          </a:extLst>
        </xdr:cNvPr>
        <xdr:cNvSpPr/>
      </xdr:nvSpPr>
      <xdr:spPr>
        <a:xfrm>
          <a:off x="11856720" y="128663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40657</xdr:rowOff>
    </xdr:from>
    <xdr:ext cx="762000" cy="259045"/>
    <xdr:sp macro="" textlink="">
      <xdr:nvSpPr>
        <xdr:cNvPr id="449" name="テキスト ボックス 448">
          <a:extLst>
            <a:ext uri="{FF2B5EF4-FFF2-40B4-BE49-F238E27FC236}">
              <a16:creationId xmlns:a16="http://schemas.microsoft.com/office/drawing/2014/main" id="{1321493B-33CC-47B8-AE62-264D2E63CF9C}"/>
            </a:ext>
          </a:extLst>
        </xdr:cNvPr>
        <xdr:cNvSpPr txBox="1"/>
      </xdr:nvSpPr>
      <xdr:spPr>
        <a:xfrm>
          <a:off x="11543665" y="1294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C796DF42-78E2-408A-8DDA-6D857FED93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68EDB52-8915-4A52-A495-1E5BDC1702FE}"/>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5B05F870-D9BD-4BB8-8263-2E34B685301B}"/>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CB0CEB03-4CC1-46CF-8235-FCFF1C17977E}"/>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A653C11-FA6C-497C-868E-9128B0819EF7}"/>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神奈川県大磯町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459EC71-D01B-46A1-AE5F-672BCAB80046}"/>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116CEF4B-2DE1-4405-9D9D-CD353EE2B6F4}"/>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D790C566-B7D5-49EC-8E8D-D81B162AC3B3}"/>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58677699-AB64-4350-9400-EA440737387F}"/>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89508E06-585B-47DF-AE74-A8F263FCF1FF}"/>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EEB28A4D-ABDC-401B-8731-A87AB8236039}"/>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CB6E715A-8461-42C6-A1EC-332C2C312C00}"/>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DAC14E82-E810-4C62-8C0C-C2BFDBBBA74B}"/>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E50DBB1E-580B-4516-9308-55E2ABD46D16}"/>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2415AE3E-FC5A-4E28-A186-33C02FEFE8FE}"/>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A8155A67-741A-47E1-BBDE-3A90A0F1A88F}"/>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578CF32C-B6A0-43F7-A941-89E7956FB373}"/>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13A0677-FFC4-42BE-B1BC-E00D6C694C3A}"/>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36605D3C-54A4-46A1-B8B2-0FF2773FA98B}"/>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6C7B7637-3AA4-4C6D-8175-77340F419CD9}"/>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81E0B03-429B-4A32-9F8E-A55E4F89A57D}"/>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9073B1F8-3751-4DCD-8B1C-6543DCF31750}"/>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E99FA6AD-856B-4B32-BED0-907194FB0C95}"/>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419721AB-4B47-445B-8B6D-07792593C121}"/>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4720EA3D-50A3-41D2-8130-3A02A52184C0}"/>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8B17CFA7-391E-4242-843E-D22CB6B76ECB}"/>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42A37342-BA29-4078-831A-AF252745F8BA}"/>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EA955874-A745-4AF8-9CFE-E8827E8C94EF}"/>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4AE11DF-FA40-4F2F-B27A-D08987E3A0BC}"/>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00B4EEE-1EE4-45BA-B34A-313C0426E4E4}"/>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B72CB14E-551A-44B2-8581-164B18B59B9E}"/>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3183029C-6D48-45C1-A693-12B329EC543F}"/>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81EB1911-52A6-45AA-AF93-9C07695E103A}"/>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5E5D5CAC-D300-4BCF-9153-EDD879843735}"/>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C6BA90B9-6199-4D40-8707-2292931AFABC}"/>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4EFB8BBB-9313-41C4-996B-1B6CF2C192FE}"/>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1CF43F25-971C-4C55-BECD-4C71FF692CEB}"/>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5B29B284-4BC3-4F6A-BDCD-C1456DE1A011}"/>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7DA03894-D3C6-4ACB-8865-5FDA9C74E515}"/>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60F9717B-0C53-4CA0-BEC2-66AC6B42DECE}"/>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9B375936-6FBE-4B04-A250-855EDF1B4E28}"/>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6D5E4A3A-B18B-4BE8-AB2D-C891627D3199}"/>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B3EE172A-26B0-4A73-ADDB-00A979D2AD39}"/>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2343E4D7-66F4-443C-8F00-14CAAD1AE50C}"/>
            </a:ext>
          </a:extLst>
        </xdr:cNvPr>
        <xdr:cNvCxnSpPr/>
      </xdr:nvCxnSpPr>
      <xdr:spPr bwMode="auto">
        <a:xfrm flipV="1">
          <a:off x="4988560" y="2231174"/>
          <a:ext cx="0" cy="13072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E1B70A06-0346-4EEB-9FAF-4A5AA1C9E3AC}"/>
            </a:ext>
          </a:extLst>
        </xdr:cNvPr>
        <xdr:cNvSpPr txBox="1"/>
      </xdr:nvSpPr>
      <xdr:spPr>
        <a:xfrm>
          <a:off x="5054600" y="351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369A350A-05CB-47BF-BED1-184611B6E5F9}"/>
            </a:ext>
          </a:extLst>
        </xdr:cNvPr>
        <xdr:cNvCxnSpPr/>
      </xdr:nvCxnSpPr>
      <xdr:spPr bwMode="auto">
        <a:xfrm>
          <a:off x="4899660" y="353846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FCCC9CE0-0EB3-4A20-99E7-6650776EB9DD}"/>
            </a:ext>
          </a:extLst>
        </xdr:cNvPr>
        <xdr:cNvSpPr txBox="1"/>
      </xdr:nvSpPr>
      <xdr:spPr>
        <a:xfrm>
          <a:off x="5054600" y="198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60B61AE1-4B41-49D3-8D10-1FBBC74C8F51}"/>
            </a:ext>
          </a:extLst>
        </xdr:cNvPr>
        <xdr:cNvCxnSpPr/>
      </xdr:nvCxnSpPr>
      <xdr:spPr bwMode="auto">
        <a:xfrm>
          <a:off x="4899660" y="2231174"/>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91885</xdr:rowOff>
    </xdr:from>
    <xdr:to>
      <xdr:col>29</xdr:col>
      <xdr:colOff>127000</xdr:colOff>
      <xdr:row>19</xdr:row>
      <xdr:rowOff>7125</xdr:rowOff>
    </xdr:to>
    <xdr:cxnSp macro="">
      <xdr:nvCxnSpPr>
        <xdr:cNvPr id="50" name="直線コネクタ 49">
          <a:extLst>
            <a:ext uri="{FF2B5EF4-FFF2-40B4-BE49-F238E27FC236}">
              <a16:creationId xmlns:a16="http://schemas.microsoft.com/office/drawing/2014/main" id="{A1FA2809-BA5A-4A3F-A4FF-51C1F5AC43DE}"/>
            </a:ext>
          </a:extLst>
        </xdr:cNvPr>
        <xdr:cNvCxnSpPr/>
      </xdr:nvCxnSpPr>
      <xdr:spPr bwMode="auto">
        <a:xfrm flipV="1">
          <a:off x="4409440" y="3147505"/>
          <a:ext cx="579120" cy="82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76661</xdr:rowOff>
    </xdr:from>
    <xdr:ext cx="762000" cy="259045"/>
    <xdr:sp macro="" textlink="">
      <xdr:nvSpPr>
        <xdr:cNvPr id="51" name="人口1人当たり決算額の推移平均値テキスト130">
          <a:extLst>
            <a:ext uri="{FF2B5EF4-FFF2-40B4-BE49-F238E27FC236}">
              <a16:creationId xmlns:a16="http://schemas.microsoft.com/office/drawing/2014/main" id="{5FDFE26F-0EA6-46C1-9808-88D8F8594FD4}"/>
            </a:ext>
          </a:extLst>
        </xdr:cNvPr>
        <xdr:cNvSpPr txBox="1"/>
      </xdr:nvSpPr>
      <xdr:spPr>
        <a:xfrm>
          <a:off x="5054600" y="31322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10CF7123-A177-4E6C-A775-9B781887BFDF}"/>
            </a:ext>
          </a:extLst>
        </xdr:cNvPr>
        <xdr:cNvSpPr/>
      </xdr:nvSpPr>
      <xdr:spPr bwMode="auto">
        <a:xfrm>
          <a:off x="4937760" y="3153905"/>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7125</xdr:rowOff>
    </xdr:from>
    <xdr:to>
      <xdr:col>26</xdr:col>
      <xdr:colOff>50800</xdr:colOff>
      <xdr:row>19</xdr:row>
      <xdr:rowOff>38583</xdr:rowOff>
    </xdr:to>
    <xdr:cxnSp macro="">
      <xdr:nvCxnSpPr>
        <xdr:cNvPr id="53" name="直線コネクタ 52">
          <a:extLst>
            <a:ext uri="{FF2B5EF4-FFF2-40B4-BE49-F238E27FC236}">
              <a16:creationId xmlns:a16="http://schemas.microsoft.com/office/drawing/2014/main" id="{32664EBE-56C7-4340-8ED8-E00609EA1E55}"/>
            </a:ext>
          </a:extLst>
        </xdr:cNvPr>
        <xdr:cNvCxnSpPr/>
      </xdr:nvCxnSpPr>
      <xdr:spPr bwMode="auto">
        <a:xfrm flipV="1">
          <a:off x="3802380" y="3230385"/>
          <a:ext cx="607060" cy="31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489C90B2-FD16-4081-B4A7-75BECB507378}"/>
            </a:ext>
          </a:extLst>
        </xdr:cNvPr>
        <xdr:cNvSpPr/>
      </xdr:nvSpPr>
      <xdr:spPr bwMode="auto">
        <a:xfrm>
          <a:off x="4358640" y="3216072"/>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29DC0223-0451-4A58-8AF1-57D61B4C2EEE}"/>
            </a:ext>
          </a:extLst>
        </xdr:cNvPr>
        <xdr:cNvSpPr txBox="1"/>
      </xdr:nvSpPr>
      <xdr:spPr>
        <a:xfrm>
          <a:off x="4074160" y="3298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38583</xdr:rowOff>
    </xdr:from>
    <xdr:to>
      <xdr:col>22</xdr:col>
      <xdr:colOff>114300</xdr:colOff>
      <xdr:row>19</xdr:row>
      <xdr:rowOff>68021</xdr:rowOff>
    </xdr:to>
    <xdr:cxnSp macro="">
      <xdr:nvCxnSpPr>
        <xdr:cNvPr id="56" name="直線コネクタ 55">
          <a:extLst>
            <a:ext uri="{FF2B5EF4-FFF2-40B4-BE49-F238E27FC236}">
              <a16:creationId xmlns:a16="http://schemas.microsoft.com/office/drawing/2014/main" id="{4EF4FC3A-A44A-4A73-81E9-1201C41AB50B}"/>
            </a:ext>
          </a:extLst>
        </xdr:cNvPr>
        <xdr:cNvCxnSpPr/>
      </xdr:nvCxnSpPr>
      <xdr:spPr bwMode="auto">
        <a:xfrm flipV="1">
          <a:off x="3187700" y="3261843"/>
          <a:ext cx="614680" cy="294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1C8B8944-C625-448C-9A57-182840486418}"/>
            </a:ext>
          </a:extLst>
        </xdr:cNvPr>
        <xdr:cNvSpPr/>
      </xdr:nvSpPr>
      <xdr:spPr bwMode="auto">
        <a:xfrm>
          <a:off x="3751580" y="32461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E194F8A4-1650-4DD3-9645-32F12168325F}"/>
            </a:ext>
          </a:extLst>
        </xdr:cNvPr>
        <xdr:cNvSpPr txBox="1"/>
      </xdr:nvSpPr>
      <xdr:spPr>
        <a:xfrm>
          <a:off x="3467100" y="3332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68021</xdr:rowOff>
    </xdr:from>
    <xdr:to>
      <xdr:col>18</xdr:col>
      <xdr:colOff>177800</xdr:colOff>
      <xdr:row>19</xdr:row>
      <xdr:rowOff>89395</xdr:rowOff>
    </xdr:to>
    <xdr:cxnSp macro="">
      <xdr:nvCxnSpPr>
        <xdr:cNvPr id="59" name="直線コネクタ 58">
          <a:extLst>
            <a:ext uri="{FF2B5EF4-FFF2-40B4-BE49-F238E27FC236}">
              <a16:creationId xmlns:a16="http://schemas.microsoft.com/office/drawing/2014/main" id="{B44D4050-2547-47F1-B0C8-36EDF9BAA543}"/>
            </a:ext>
          </a:extLst>
        </xdr:cNvPr>
        <xdr:cNvCxnSpPr/>
      </xdr:nvCxnSpPr>
      <xdr:spPr bwMode="auto">
        <a:xfrm flipV="1">
          <a:off x="2565400" y="3291281"/>
          <a:ext cx="622300" cy="21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5F4CA35A-6612-4240-9887-AD1948027862}"/>
            </a:ext>
          </a:extLst>
        </xdr:cNvPr>
        <xdr:cNvSpPr/>
      </xdr:nvSpPr>
      <xdr:spPr bwMode="auto">
        <a:xfrm>
          <a:off x="3144520" y="3258541"/>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E7CCF806-D32B-4357-86BD-5CC2A9AD49F1}"/>
            </a:ext>
          </a:extLst>
        </xdr:cNvPr>
        <xdr:cNvSpPr txBox="1"/>
      </xdr:nvSpPr>
      <xdr:spPr>
        <a:xfrm>
          <a:off x="2852420" y="334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C8B48090-877E-4AF6-9662-15F2D18536EF}"/>
            </a:ext>
          </a:extLst>
        </xdr:cNvPr>
        <xdr:cNvSpPr/>
      </xdr:nvSpPr>
      <xdr:spPr bwMode="auto">
        <a:xfrm>
          <a:off x="2514600" y="3279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F8140677-DA36-4ED4-A939-E14CB765A451}"/>
            </a:ext>
          </a:extLst>
        </xdr:cNvPr>
        <xdr:cNvSpPr txBox="1"/>
      </xdr:nvSpPr>
      <xdr:spPr>
        <a:xfrm>
          <a:off x="2230120" y="3366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AF61396A-39C4-4BD0-AABF-0FBD5D4B9ED9}"/>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A20F7E3C-53D6-4670-A0C6-1F9B5088CA87}"/>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AA0A1820-A692-47AE-BE14-B192DC9BAA08}"/>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353ECABB-1A68-4367-8B9A-45AFAF7BEBAC}"/>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1AB0C741-ACCF-4D42-AA2C-F69FD9677CF8}"/>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41085</xdr:rowOff>
    </xdr:from>
    <xdr:to>
      <xdr:col>29</xdr:col>
      <xdr:colOff>177800</xdr:colOff>
      <xdr:row>18</xdr:row>
      <xdr:rowOff>142684</xdr:rowOff>
    </xdr:to>
    <xdr:sp macro="" textlink="">
      <xdr:nvSpPr>
        <xdr:cNvPr id="69" name="楕円 68">
          <a:extLst>
            <a:ext uri="{FF2B5EF4-FFF2-40B4-BE49-F238E27FC236}">
              <a16:creationId xmlns:a16="http://schemas.microsoft.com/office/drawing/2014/main" id="{1B44B6DD-AF03-431D-9C04-7A3C37D9E2A8}"/>
            </a:ext>
          </a:extLst>
        </xdr:cNvPr>
        <xdr:cNvSpPr/>
      </xdr:nvSpPr>
      <xdr:spPr bwMode="auto">
        <a:xfrm>
          <a:off x="4937760" y="3096705"/>
          <a:ext cx="9398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57612</xdr:rowOff>
    </xdr:from>
    <xdr:ext cx="762000" cy="259045"/>
    <xdr:sp macro="" textlink="">
      <xdr:nvSpPr>
        <xdr:cNvPr id="70" name="人口1人当たり決算額の推移該当値テキスト130">
          <a:extLst>
            <a:ext uri="{FF2B5EF4-FFF2-40B4-BE49-F238E27FC236}">
              <a16:creationId xmlns:a16="http://schemas.microsoft.com/office/drawing/2014/main" id="{940ACFBB-9B55-4FD3-A420-5EE51FFDEB42}"/>
            </a:ext>
          </a:extLst>
        </xdr:cNvPr>
        <xdr:cNvSpPr txBox="1"/>
      </xdr:nvSpPr>
      <xdr:spPr>
        <a:xfrm>
          <a:off x="5054600" y="2945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127775</xdr:rowOff>
    </xdr:from>
    <xdr:to>
      <xdr:col>26</xdr:col>
      <xdr:colOff>101600</xdr:colOff>
      <xdr:row>19</xdr:row>
      <xdr:rowOff>57925</xdr:rowOff>
    </xdr:to>
    <xdr:sp macro="" textlink="">
      <xdr:nvSpPr>
        <xdr:cNvPr id="71" name="楕円 70">
          <a:extLst>
            <a:ext uri="{FF2B5EF4-FFF2-40B4-BE49-F238E27FC236}">
              <a16:creationId xmlns:a16="http://schemas.microsoft.com/office/drawing/2014/main" id="{F2A6A7F1-35BC-4BC5-ABD6-DC8B9C10B020}"/>
            </a:ext>
          </a:extLst>
        </xdr:cNvPr>
        <xdr:cNvSpPr/>
      </xdr:nvSpPr>
      <xdr:spPr bwMode="auto">
        <a:xfrm>
          <a:off x="4358640" y="318339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68102</xdr:rowOff>
    </xdr:from>
    <xdr:ext cx="736600" cy="259045"/>
    <xdr:sp macro="" textlink="">
      <xdr:nvSpPr>
        <xdr:cNvPr id="72" name="テキスト ボックス 71">
          <a:extLst>
            <a:ext uri="{FF2B5EF4-FFF2-40B4-BE49-F238E27FC236}">
              <a16:creationId xmlns:a16="http://schemas.microsoft.com/office/drawing/2014/main" id="{08F2EDD9-DCF2-4FAA-B757-06F242D13018}"/>
            </a:ext>
          </a:extLst>
        </xdr:cNvPr>
        <xdr:cNvSpPr txBox="1"/>
      </xdr:nvSpPr>
      <xdr:spPr>
        <a:xfrm>
          <a:off x="4074160" y="2956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159233</xdr:rowOff>
    </xdr:from>
    <xdr:to>
      <xdr:col>22</xdr:col>
      <xdr:colOff>165100</xdr:colOff>
      <xdr:row>19</xdr:row>
      <xdr:rowOff>89383</xdr:rowOff>
    </xdr:to>
    <xdr:sp macro="" textlink="">
      <xdr:nvSpPr>
        <xdr:cNvPr id="73" name="楕円 72">
          <a:extLst>
            <a:ext uri="{FF2B5EF4-FFF2-40B4-BE49-F238E27FC236}">
              <a16:creationId xmlns:a16="http://schemas.microsoft.com/office/drawing/2014/main" id="{900909CF-3646-4D9D-832E-B5EF721B9E1E}"/>
            </a:ext>
          </a:extLst>
        </xdr:cNvPr>
        <xdr:cNvSpPr/>
      </xdr:nvSpPr>
      <xdr:spPr bwMode="auto">
        <a:xfrm>
          <a:off x="3751580" y="3214853"/>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99560</xdr:rowOff>
    </xdr:from>
    <xdr:ext cx="762000" cy="259045"/>
    <xdr:sp macro="" textlink="">
      <xdr:nvSpPr>
        <xdr:cNvPr id="74" name="テキスト ボックス 73">
          <a:extLst>
            <a:ext uri="{FF2B5EF4-FFF2-40B4-BE49-F238E27FC236}">
              <a16:creationId xmlns:a16="http://schemas.microsoft.com/office/drawing/2014/main" id="{C677C3A1-12AA-47DE-976E-C20DCF7964B7}"/>
            </a:ext>
          </a:extLst>
        </xdr:cNvPr>
        <xdr:cNvSpPr txBox="1"/>
      </xdr:nvSpPr>
      <xdr:spPr>
        <a:xfrm>
          <a:off x="3467100" y="2987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17221</xdr:rowOff>
    </xdr:from>
    <xdr:to>
      <xdr:col>19</xdr:col>
      <xdr:colOff>38100</xdr:colOff>
      <xdr:row>19</xdr:row>
      <xdr:rowOff>118821</xdr:rowOff>
    </xdr:to>
    <xdr:sp macro="" textlink="">
      <xdr:nvSpPr>
        <xdr:cNvPr id="75" name="楕円 74">
          <a:extLst>
            <a:ext uri="{FF2B5EF4-FFF2-40B4-BE49-F238E27FC236}">
              <a16:creationId xmlns:a16="http://schemas.microsoft.com/office/drawing/2014/main" id="{4AB4B17D-2770-42F7-93CB-BD428794A00B}"/>
            </a:ext>
          </a:extLst>
        </xdr:cNvPr>
        <xdr:cNvSpPr/>
      </xdr:nvSpPr>
      <xdr:spPr bwMode="auto">
        <a:xfrm>
          <a:off x="3144520" y="324048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128998</xdr:rowOff>
    </xdr:from>
    <xdr:ext cx="762000" cy="259045"/>
    <xdr:sp macro="" textlink="">
      <xdr:nvSpPr>
        <xdr:cNvPr id="76" name="テキスト ボックス 75">
          <a:extLst>
            <a:ext uri="{FF2B5EF4-FFF2-40B4-BE49-F238E27FC236}">
              <a16:creationId xmlns:a16="http://schemas.microsoft.com/office/drawing/2014/main" id="{6375A09F-FD0E-44D9-BC58-33F6839A9F07}"/>
            </a:ext>
          </a:extLst>
        </xdr:cNvPr>
        <xdr:cNvSpPr txBox="1"/>
      </xdr:nvSpPr>
      <xdr:spPr>
        <a:xfrm>
          <a:off x="2852420" y="3016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38595</xdr:rowOff>
    </xdr:from>
    <xdr:to>
      <xdr:col>15</xdr:col>
      <xdr:colOff>101600</xdr:colOff>
      <xdr:row>19</xdr:row>
      <xdr:rowOff>140195</xdr:rowOff>
    </xdr:to>
    <xdr:sp macro="" textlink="">
      <xdr:nvSpPr>
        <xdr:cNvPr id="77" name="楕円 76">
          <a:extLst>
            <a:ext uri="{FF2B5EF4-FFF2-40B4-BE49-F238E27FC236}">
              <a16:creationId xmlns:a16="http://schemas.microsoft.com/office/drawing/2014/main" id="{53E6E9F6-769F-44C4-8B63-9898F6FEB390}"/>
            </a:ext>
          </a:extLst>
        </xdr:cNvPr>
        <xdr:cNvSpPr/>
      </xdr:nvSpPr>
      <xdr:spPr bwMode="auto">
        <a:xfrm>
          <a:off x="2514600" y="3261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150372</xdr:rowOff>
    </xdr:from>
    <xdr:ext cx="762000" cy="259045"/>
    <xdr:sp macro="" textlink="">
      <xdr:nvSpPr>
        <xdr:cNvPr id="78" name="テキスト ボックス 77">
          <a:extLst>
            <a:ext uri="{FF2B5EF4-FFF2-40B4-BE49-F238E27FC236}">
              <a16:creationId xmlns:a16="http://schemas.microsoft.com/office/drawing/2014/main" id="{281A20FA-7E64-4449-AD0A-2ACA75B6513E}"/>
            </a:ext>
          </a:extLst>
        </xdr:cNvPr>
        <xdr:cNvSpPr txBox="1"/>
      </xdr:nvSpPr>
      <xdr:spPr>
        <a:xfrm>
          <a:off x="2230120" y="303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BE1887CF-0F21-4939-AD27-3A54628D360F}"/>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EE6015EA-9CE6-41AD-B801-E8AA82095674}"/>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C0D348A4-A26F-4074-BA2F-6A37BD6C5C77}"/>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2ED5AEA2-DD8D-4BB7-B8DD-E4769284DC0A}"/>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4999D777-EDAF-44ED-A307-EB6F2AB5FE23}"/>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44A4AF6A-441F-4061-9D06-380D7FF38D1A}"/>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B6624AFF-EB62-4AF9-A8C8-B01317B846CB}"/>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9326CB4D-3BA6-45B1-9EB9-D4917547D3B5}"/>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3DE7DCC9-0F14-45B8-BF49-DEFC04E30773}"/>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2CCEA8C0-104B-4530-9BC3-1C828723655A}"/>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6B5CF7F9-E4A9-4BD0-9D2A-AA93F9919C59}"/>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FA7254A1-9C74-4FE4-A1C7-538631C477CE}"/>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E643123-A4EA-4D91-9BE3-15412264FA75}"/>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4740AB0E-A8BD-4CB9-8C08-CE217B75C018}"/>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9FBD4C32-EAEA-4B3B-9E44-51D8B8C41311}"/>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2BCB3F1E-A39A-42DE-8206-DB410E22F649}"/>
            </a:ext>
          </a:extLst>
        </xdr:cNvPr>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946FC7BD-AEC6-4C13-9E6D-1C9434956622}"/>
            </a:ext>
          </a:extLst>
        </xdr:cNvPr>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9AA4F7BA-C46B-47BC-B9AE-520FB3CC822C}"/>
            </a:ext>
          </a:extLst>
        </xdr:cNvPr>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C4B206C4-E33E-4DD2-9B9F-C90B952CC825}"/>
            </a:ext>
          </a:extLst>
        </xdr:cNvPr>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C486E0D2-8470-429F-BED4-B86BCCA6E9AA}"/>
            </a:ext>
          </a:extLst>
        </xdr:cNvPr>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F221978E-C2E1-4F51-9FF7-AD18C961E740}"/>
            </a:ext>
          </a:extLst>
        </xdr:cNvPr>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1EBD423D-3DA9-43D3-B6CF-4A521CED7F86}"/>
            </a:ext>
          </a:extLst>
        </xdr:cNvPr>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37B3A641-75D5-4826-AB12-28E89462B3CD}"/>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1FD8B214-58F5-423A-9CEF-CFBDD6529AB1}"/>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8CF31DC3-B2CE-48DF-A664-C4F6931613A8}"/>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2F596576-7613-4DBE-80C7-F494D4A91B92}"/>
            </a:ext>
          </a:extLst>
        </xdr:cNvPr>
        <xdr:cNvCxnSpPr/>
      </xdr:nvCxnSpPr>
      <xdr:spPr bwMode="auto">
        <a:xfrm flipV="1">
          <a:off x="4988560" y="5837085"/>
          <a:ext cx="0" cy="11795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DBDA9201-FA44-4295-99FB-E1E37AEA4B09}"/>
            </a:ext>
          </a:extLst>
        </xdr:cNvPr>
        <xdr:cNvSpPr txBox="1"/>
      </xdr:nvSpPr>
      <xdr:spPr>
        <a:xfrm>
          <a:off x="5054600" y="698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47D8744-3E42-47E6-94CE-1B2076044B33}"/>
            </a:ext>
          </a:extLst>
        </xdr:cNvPr>
        <xdr:cNvCxnSpPr/>
      </xdr:nvCxnSpPr>
      <xdr:spPr bwMode="auto">
        <a:xfrm>
          <a:off x="4899660" y="701664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861C19F3-C061-44B8-828F-3151DB5779E7}"/>
            </a:ext>
          </a:extLst>
        </xdr:cNvPr>
        <xdr:cNvSpPr txBox="1"/>
      </xdr:nvSpPr>
      <xdr:spPr>
        <a:xfrm>
          <a:off x="5054600" y="5584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F8967EB0-DB35-403E-971B-172AA6E4C19E}"/>
            </a:ext>
          </a:extLst>
        </xdr:cNvPr>
        <xdr:cNvCxnSpPr/>
      </xdr:nvCxnSpPr>
      <xdr:spPr bwMode="auto">
        <a:xfrm>
          <a:off x="4899660" y="583708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201775</xdr:rowOff>
    </xdr:from>
    <xdr:to>
      <xdr:col>29</xdr:col>
      <xdr:colOff>127000</xdr:colOff>
      <xdr:row>35</xdr:row>
      <xdr:rowOff>225618</xdr:rowOff>
    </xdr:to>
    <xdr:cxnSp macro="">
      <xdr:nvCxnSpPr>
        <xdr:cNvPr id="109" name="直線コネクタ 108">
          <a:extLst>
            <a:ext uri="{FF2B5EF4-FFF2-40B4-BE49-F238E27FC236}">
              <a16:creationId xmlns:a16="http://schemas.microsoft.com/office/drawing/2014/main" id="{27B394D0-0BC8-45DB-899A-317A5DB96B35}"/>
            </a:ext>
          </a:extLst>
        </xdr:cNvPr>
        <xdr:cNvCxnSpPr/>
      </xdr:nvCxnSpPr>
      <xdr:spPr bwMode="auto">
        <a:xfrm>
          <a:off x="4409440" y="6671155"/>
          <a:ext cx="579120" cy="238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15D65F49-57FD-415A-8650-C3FA1710CF7F}"/>
            </a:ext>
          </a:extLst>
        </xdr:cNvPr>
        <xdr:cNvSpPr txBox="1"/>
      </xdr:nvSpPr>
      <xdr:spPr>
        <a:xfrm>
          <a:off x="5054600" y="63205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F9F4DB5E-1452-473E-82D9-735B591A192B}"/>
            </a:ext>
          </a:extLst>
        </xdr:cNvPr>
        <xdr:cNvSpPr/>
      </xdr:nvSpPr>
      <xdr:spPr bwMode="auto">
        <a:xfrm>
          <a:off x="4937760" y="6475514"/>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189042</xdr:rowOff>
    </xdr:from>
    <xdr:to>
      <xdr:col>26</xdr:col>
      <xdr:colOff>50800</xdr:colOff>
      <xdr:row>35</xdr:row>
      <xdr:rowOff>201775</xdr:rowOff>
    </xdr:to>
    <xdr:cxnSp macro="">
      <xdr:nvCxnSpPr>
        <xdr:cNvPr id="112" name="直線コネクタ 111">
          <a:extLst>
            <a:ext uri="{FF2B5EF4-FFF2-40B4-BE49-F238E27FC236}">
              <a16:creationId xmlns:a16="http://schemas.microsoft.com/office/drawing/2014/main" id="{E1DCD568-1862-44BB-BF37-FCE9577A96C4}"/>
            </a:ext>
          </a:extLst>
        </xdr:cNvPr>
        <xdr:cNvCxnSpPr/>
      </xdr:nvCxnSpPr>
      <xdr:spPr bwMode="auto">
        <a:xfrm>
          <a:off x="3802380" y="6658422"/>
          <a:ext cx="607060" cy="12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537D4F63-0979-47E0-A70F-5CB1E5FA88B1}"/>
            </a:ext>
          </a:extLst>
        </xdr:cNvPr>
        <xdr:cNvSpPr/>
      </xdr:nvSpPr>
      <xdr:spPr bwMode="auto">
        <a:xfrm>
          <a:off x="4358640" y="64877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CA808687-1704-49FB-AFAE-FAFA4692CA03}"/>
            </a:ext>
          </a:extLst>
        </xdr:cNvPr>
        <xdr:cNvSpPr txBox="1"/>
      </xdr:nvSpPr>
      <xdr:spPr>
        <a:xfrm>
          <a:off x="4074160" y="6256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169451</xdr:rowOff>
    </xdr:from>
    <xdr:to>
      <xdr:col>22</xdr:col>
      <xdr:colOff>114300</xdr:colOff>
      <xdr:row>35</xdr:row>
      <xdr:rowOff>189042</xdr:rowOff>
    </xdr:to>
    <xdr:cxnSp macro="">
      <xdr:nvCxnSpPr>
        <xdr:cNvPr id="115" name="直線コネクタ 114">
          <a:extLst>
            <a:ext uri="{FF2B5EF4-FFF2-40B4-BE49-F238E27FC236}">
              <a16:creationId xmlns:a16="http://schemas.microsoft.com/office/drawing/2014/main" id="{DE1CDF1E-9F02-41EB-8652-B154CA8859DA}"/>
            </a:ext>
          </a:extLst>
        </xdr:cNvPr>
        <xdr:cNvCxnSpPr/>
      </xdr:nvCxnSpPr>
      <xdr:spPr bwMode="auto">
        <a:xfrm>
          <a:off x="3187700" y="6638831"/>
          <a:ext cx="614680" cy="19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9DB35792-5EF3-4F72-9B9C-A8FBB5ADCB3F}"/>
            </a:ext>
          </a:extLst>
        </xdr:cNvPr>
        <xdr:cNvSpPr/>
      </xdr:nvSpPr>
      <xdr:spPr bwMode="auto">
        <a:xfrm>
          <a:off x="3751580" y="6497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FF1487AB-E040-4858-A764-CBAB92CC9A3A}"/>
            </a:ext>
          </a:extLst>
        </xdr:cNvPr>
        <xdr:cNvSpPr txBox="1"/>
      </xdr:nvSpPr>
      <xdr:spPr>
        <a:xfrm>
          <a:off x="3467100" y="626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169451</xdr:rowOff>
    </xdr:from>
    <xdr:to>
      <xdr:col>18</xdr:col>
      <xdr:colOff>177800</xdr:colOff>
      <xdr:row>35</xdr:row>
      <xdr:rowOff>231104</xdr:rowOff>
    </xdr:to>
    <xdr:cxnSp macro="">
      <xdr:nvCxnSpPr>
        <xdr:cNvPr id="118" name="直線コネクタ 117">
          <a:extLst>
            <a:ext uri="{FF2B5EF4-FFF2-40B4-BE49-F238E27FC236}">
              <a16:creationId xmlns:a16="http://schemas.microsoft.com/office/drawing/2014/main" id="{59F700C4-2BFE-485C-98FD-AE149A56B14B}"/>
            </a:ext>
          </a:extLst>
        </xdr:cNvPr>
        <xdr:cNvCxnSpPr/>
      </xdr:nvCxnSpPr>
      <xdr:spPr bwMode="auto">
        <a:xfrm flipV="1">
          <a:off x="2565400" y="6638831"/>
          <a:ext cx="622300" cy="61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3DCC3C02-D6CB-45B2-A721-8E23C6680532}"/>
            </a:ext>
          </a:extLst>
        </xdr:cNvPr>
        <xdr:cNvSpPr/>
      </xdr:nvSpPr>
      <xdr:spPr bwMode="auto">
        <a:xfrm>
          <a:off x="3144520" y="652544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FBE0CD90-0F73-4AE8-832B-72190D1D8309}"/>
            </a:ext>
          </a:extLst>
        </xdr:cNvPr>
        <xdr:cNvSpPr txBox="1"/>
      </xdr:nvSpPr>
      <xdr:spPr>
        <a:xfrm>
          <a:off x="2852420" y="6294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AABA431B-0983-44BD-A356-B0EF988B4C3F}"/>
            </a:ext>
          </a:extLst>
        </xdr:cNvPr>
        <xdr:cNvSpPr/>
      </xdr:nvSpPr>
      <xdr:spPr bwMode="auto">
        <a:xfrm>
          <a:off x="2514600" y="6540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A0D46B48-EB3F-402B-B880-C86C4D49C48F}"/>
            </a:ext>
          </a:extLst>
        </xdr:cNvPr>
        <xdr:cNvSpPr txBox="1"/>
      </xdr:nvSpPr>
      <xdr:spPr>
        <a:xfrm>
          <a:off x="2230120" y="630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6A26B79D-3CCB-434F-9EA6-DF400D8DA2AF}"/>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59EE33E1-1846-41C1-9B6B-AA26DF87FCED}"/>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74C2E2F6-38A3-42FB-900A-5E1AD7E442F7}"/>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9E2171EA-5C32-4E5D-8D67-AC6DA1AAA254}"/>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76E4D5DF-8F17-4ED9-B70D-4DD66C9D7438}"/>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174818</xdr:rowOff>
    </xdr:from>
    <xdr:to>
      <xdr:col>29</xdr:col>
      <xdr:colOff>177800</xdr:colOff>
      <xdr:row>35</xdr:row>
      <xdr:rowOff>276418</xdr:rowOff>
    </xdr:to>
    <xdr:sp macro="" textlink="">
      <xdr:nvSpPr>
        <xdr:cNvPr id="128" name="楕円 127">
          <a:extLst>
            <a:ext uri="{FF2B5EF4-FFF2-40B4-BE49-F238E27FC236}">
              <a16:creationId xmlns:a16="http://schemas.microsoft.com/office/drawing/2014/main" id="{36FE5367-1639-4298-8958-C745E2A4D292}"/>
            </a:ext>
          </a:extLst>
        </xdr:cNvPr>
        <xdr:cNvSpPr/>
      </xdr:nvSpPr>
      <xdr:spPr bwMode="auto">
        <a:xfrm>
          <a:off x="4937760" y="6644198"/>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146895</xdr:rowOff>
    </xdr:from>
    <xdr:ext cx="762000" cy="259045"/>
    <xdr:sp macro="" textlink="">
      <xdr:nvSpPr>
        <xdr:cNvPr id="129" name="人口1人当たり決算額の推移該当値テキスト445">
          <a:extLst>
            <a:ext uri="{FF2B5EF4-FFF2-40B4-BE49-F238E27FC236}">
              <a16:creationId xmlns:a16="http://schemas.microsoft.com/office/drawing/2014/main" id="{137C90A0-6766-4D7C-AC30-365A86D37798}"/>
            </a:ext>
          </a:extLst>
        </xdr:cNvPr>
        <xdr:cNvSpPr txBox="1"/>
      </xdr:nvSpPr>
      <xdr:spPr>
        <a:xfrm>
          <a:off x="5054600" y="6616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150975</xdr:rowOff>
    </xdr:from>
    <xdr:to>
      <xdr:col>26</xdr:col>
      <xdr:colOff>101600</xdr:colOff>
      <xdr:row>35</xdr:row>
      <xdr:rowOff>252575</xdr:rowOff>
    </xdr:to>
    <xdr:sp macro="" textlink="">
      <xdr:nvSpPr>
        <xdr:cNvPr id="130" name="楕円 129">
          <a:extLst>
            <a:ext uri="{FF2B5EF4-FFF2-40B4-BE49-F238E27FC236}">
              <a16:creationId xmlns:a16="http://schemas.microsoft.com/office/drawing/2014/main" id="{C39F527D-8DBD-4865-AC8A-C412F12752F3}"/>
            </a:ext>
          </a:extLst>
        </xdr:cNvPr>
        <xdr:cNvSpPr/>
      </xdr:nvSpPr>
      <xdr:spPr bwMode="auto">
        <a:xfrm>
          <a:off x="4358640" y="6620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237352</xdr:rowOff>
    </xdr:from>
    <xdr:ext cx="736600" cy="259045"/>
    <xdr:sp macro="" textlink="">
      <xdr:nvSpPr>
        <xdr:cNvPr id="131" name="テキスト ボックス 130">
          <a:extLst>
            <a:ext uri="{FF2B5EF4-FFF2-40B4-BE49-F238E27FC236}">
              <a16:creationId xmlns:a16="http://schemas.microsoft.com/office/drawing/2014/main" id="{9E7149C9-38D7-42DB-9934-D2BA560B037E}"/>
            </a:ext>
          </a:extLst>
        </xdr:cNvPr>
        <xdr:cNvSpPr txBox="1"/>
      </xdr:nvSpPr>
      <xdr:spPr>
        <a:xfrm>
          <a:off x="4074160" y="6706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138242</xdr:rowOff>
    </xdr:from>
    <xdr:to>
      <xdr:col>22</xdr:col>
      <xdr:colOff>165100</xdr:colOff>
      <xdr:row>35</xdr:row>
      <xdr:rowOff>239842</xdr:rowOff>
    </xdr:to>
    <xdr:sp macro="" textlink="">
      <xdr:nvSpPr>
        <xdr:cNvPr id="132" name="楕円 131">
          <a:extLst>
            <a:ext uri="{FF2B5EF4-FFF2-40B4-BE49-F238E27FC236}">
              <a16:creationId xmlns:a16="http://schemas.microsoft.com/office/drawing/2014/main" id="{228F0487-DE15-43A1-B710-5E9CDF4F98AD}"/>
            </a:ext>
          </a:extLst>
        </xdr:cNvPr>
        <xdr:cNvSpPr/>
      </xdr:nvSpPr>
      <xdr:spPr bwMode="auto">
        <a:xfrm>
          <a:off x="3751580" y="6607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224619</xdr:rowOff>
    </xdr:from>
    <xdr:ext cx="762000" cy="259045"/>
    <xdr:sp macro="" textlink="">
      <xdr:nvSpPr>
        <xdr:cNvPr id="133" name="テキスト ボックス 132">
          <a:extLst>
            <a:ext uri="{FF2B5EF4-FFF2-40B4-BE49-F238E27FC236}">
              <a16:creationId xmlns:a16="http://schemas.microsoft.com/office/drawing/2014/main" id="{201D0FEC-E9F6-4B1F-925D-314827D3E6FE}"/>
            </a:ext>
          </a:extLst>
        </xdr:cNvPr>
        <xdr:cNvSpPr txBox="1"/>
      </xdr:nvSpPr>
      <xdr:spPr>
        <a:xfrm>
          <a:off x="3467100" y="6693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118651</xdr:rowOff>
    </xdr:from>
    <xdr:to>
      <xdr:col>19</xdr:col>
      <xdr:colOff>38100</xdr:colOff>
      <xdr:row>35</xdr:row>
      <xdr:rowOff>220251</xdr:rowOff>
    </xdr:to>
    <xdr:sp macro="" textlink="">
      <xdr:nvSpPr>
        <xdr:cNvPr id="134" name="楕円 133">
          <a:extLst>
            <a:ext uri="{FF2B5EF4-FFF2-40B4-BE49-F238E27FC236}">
              <a16:creationId xmlns:a16="http://schemas.microsoft.com/office/drawing/2014/main" id="{EC277FC1-8393-449B-B9EE-BA963B842B3F}"/>
            </a:ext>
          </a:extLst>
        </xdr:cNvPr>
        <xdr:cNvSpPr/>
      </xdr:nvSpPr>
      <xdr:spPr bwMode="auto">
        <a:xfrm>
          <a:off x="3144520" y="658803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205028</xdr:rowOff>
    </xdr:from>
    <xdr:ext cx="762000" cy="259045"/>
    <xdr:sp macro="" textlink="">
      <xdr:nvSpPr>
        <xdr:cNvPr id="135" name="テキスト ボックス 134">
          <a:extLst>
            <a:ext uri="{FF2B5EF4-FFF2-40B4-BE49-F238E27FC236}">
              <a16:creationId xmlns:a16="http://schemas.microsoft.com/office/drawing/2014/main" id="{2816C182-B0B4-4B14-9E14-9A9908CCFA46}"/>
            </a:ext>
          </a:extLst>
        </xdr:cNvPr>
        <xdr:cNvSpPr txBox="1"/>
      </xdr:nvSpPr>
      <xdr:spPr>
        <a:xfrm>
          <a:off x="2852420" y="667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180304</xdr:rowOff>
    </xdr:from>
    <xdr:to>
      <xdr:col>15</xdr:col>
      <xdr:colOff>101600</xdr:colOff>
      <xdr:row>35</xdr:row>
      <xdr:rowOff>281904</xdr:rowOff>
    </xdr:to>
    <xdr:sp macro="" textlink="">
      <xdr:nvSpPr>
        <xdr:cNvPr id="136" name="楕円 135">
          <a:extLst>
            <a:ext uri="{FF2B5EF4-FFF2-40B4-BE49-F238E27FC236}">
              <a16:creationId xmlns:a16="http://schemas.microsoft.com/office/drawing/2014/main" id="{CA83D6E5-CA31-49AD-BC9C-BA2E32FD1CD2}"/>
            </a:ext>
          </a:extLst>
        </xdr:cNvPr>
        <xdr:cNvSpPr/>
      </xdr:nvSpPr>
      <xdr:spPr bwMode="auto">
        <a:xfrm>
          <a:off x="2514600" y="6649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266681</xdr:rowOff>
    </xdr:from>
    <xdr:ext cx="762000" cy="259045"/>
    <xdr:sp macro="" textlink="">
      <xdr:nvSpPr>
        <xdr:cNvPr id="137" name="テキスト ボックス 136">
          <a:extLst>
            <a:ext uri="{FF2B5EF4-FFF2-40B4-BE49-F238E27FC236}">
              <a16:creationId xmlns:a16="http://schemas.microsoft.com/office/drawing/2014/main" id="{8978EA68-FD7B-44DD-8DD1-D57B438CD3B1}"/>
            </a:ext>
          </a:extLst>
        </xdr:cNvPr>
        <xdr:cNvSpPr txBox="1"/>
      </xdr:nvSpPr>
      <xdr:spPr>
        <a:xfrm>
          <a:off x="2230120" y="673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63A271-9CBE-4690-A62F-B31146060D4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A7CFC3A-B0F6-40D7-82B8-03B13D4B5692}"/>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4C15BE1-8B03-4DB3-B11E-9715BD931051}"/>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1715A4A-3F6F-4CAD-85DB-8853F338B77C}"/>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AF8B3C-4ED2-41E3-8DA0-4FC0ECB42C7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85FFB3A-0894-48A7-B0EA-B7E1F098107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A75DDBF-1833-40C2-8E21-85DBA791D90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E2E0B8-B449-4A08-B153-3BE84A408C5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AB40F2-4377-47D9-901C-2F48C391757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2299DD7-4782-414C-8B52-F40F4E4BF99C}"/>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31,757
31,510
17.18
13,094,624
12,457,973
610,932
7,701,262
7,170,173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4742F89-1399-4B6A-8F33-96BE6AF7344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4D37E0-3B26-4FEE-B0BE-2A405CAF041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4661735-A784-4ABE-8153-2682B6D9AF7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418A84D-CE89-4F64-9BC6-AC9A6511E70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590DA27-149D-44C3-8B96-68FC5FCD62A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0C30B70-AA05-49CB-8941-040A9BB5DA6A}"/>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05F542B-5D36-4FAC-BD83-BFDBB63B17E1}"/>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73D6EF6-1596-42FB-85C3-E49441188A9D}"/>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784833A-97C0-4018-869A-9A8EF8EC0962}"/>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9C19AA3-5BB6-47A1-B019-F273DBBA9A7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41D0519A-5B0D-44C1-A11F-8DA0518CE3ED}"/>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6B813DB-5B55-4F42-9AAE-7409839D734D}"/>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94A00D6-6F4D-42AA-8CBC-3DCAF730FBE9}"/>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7B3224B-7280-4482-8F79-AA903CC494F4}"/>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725F88B-6985-48F1-95A7-DCC44F300F5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65BBCC7-0187-4B9D-A3CA-FB1F1BEEFE9D}"/>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3B51F1-2108-4322-97EB-644B404CBC5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B7FA1CF-836D-4FA0-BD67-ABB3B936411D}"/>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A7CB18F-8770-480D-B8B7-2D091E2EFA47}"/>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1907FAA-C7F1-4889-8768-457161655353}"/>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1A77F16-22D9-4B7F-A08E-B2A29E8BC3F7}"/>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8BBCDD9-428A-4A7E-BA96-53629F0F86DC}"/>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737BBFD-1E2C-4CB3-8CE2-374BCFF9D893}"/>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8D229FA-9E1B-4DFD-A1C0-E54CECA8B8AB}"/>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50AF4A1-8485-40B6-920D-1D0A7B66218B}"/>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C8A2FBB-8CE5-4997-9116-6D7C73261933}"/>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B358CA8-EDD6-4325-8DAE-4F2C36609DE6}"/>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DDCBB23-67B8-4689-BA6D-C88CB5EA9588}"/>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9C49931-8218-4609-8916-848E7BAA8443}"/>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8343B6D-7DE8-4CCE-BDF4-1881663F2BFD}"/>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62F17798-9F6C-4F8E-8298-F01BD54138F7}"/>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E695EE36-4828-480A-B885-02645430B557}"/>
            </a:ext>
          </a:extLst>
        </xdr:cNvPr>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A0242A4C-67B8-486D-B423-5A549B764BE2}"/>
            </a:ext>
          </a:extLst>
        </xdr:cNvPr>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69E55E28-8312-40AB-9B4F-6012F6FB9397}"/>
            </a:ext>
          </a:extLst>
        </xdr:cNvPr>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49F43BB3-EC11-4037-8F5D-45D53797E195}"/>
            </a:ext>
          </a:extLst>
        </xdr:cNvPr>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3FD49CFB-01DA-4EA1-BECD-6BC9CCA07E6D}"/>
            </a:ext>
          </a:extLst>
        </xdr:cNvPr>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A17DF4F0-252C-4FEB-80DA-77B9AD49412B}"/>
            </a:ext>
          </a:extLst>
        </xdr:cNvPr>
        <xdr:cNvSpPr txBox="1"/>
      </xdr:nvSpPr>
      <xdr:spPr>
        <a:xfrm>
          <a:off x="2078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5BEED0B9-C1AB-407B-9718-C8703447F884}"/>
            </a:ext>
          </a:extLst>
        </xdr:cNvPr>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4D2C31-EC1F-4401-AB59-47C3BC5995B3}"/>
            </a:ext>
          </a:extLst>
        </xdr:cNvPr>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77DF239D-2F54-4AD4-88EF-2DF0A5767F9C}"/>
            </a:ext>
          </a:extLst>
        </xdr:cNvPr>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82D4D809-41C3-44BF-AF3E-4B74FB299872}"/>
            </a:ext>
          </a:extLst>
        </xdr:cNvPr>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33C50F45-D513-411E-9376-FA2A12A95353}"/>
            </a:ext>
          </a:extLst>
        </xdr:cNvPr>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8C20FEAA-6275-48AA-9701-A017DE5E9169}"/>
            </a:ext>
          </a:extLst>
        </xdr:cNvPr>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B895EDF6-DA84-47BC-9731-9CFB2C0F46C7}"/>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2E8BCBE6-3C28-4B41-9156-E1042AF20447}"/>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B4F15184-33D8-48C4-B425-9A3540370EE2}"/>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5668E441-CB9E-4E1E-A13F-C6191AA70C7D}"/>
            </a:ext>
          </a:extLst>
        </xdr:cNvPr>
        <xdr:cNvCxnSpPr/>
      </xdr:nvCxnSpPr>
      <xdr:spPr>
        <a:xfrm flipV="1">
          <a:off x="4084955" y="5102296"/>
          <a:ext cx="1270" cy="1409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ED7B77E4-B5D4-47F3-8E93-FE4933710EB7}"/>
            </a:ext>
          </a:extLst>
        </xdr:cNvPr>
        <xdr:cNvSpPr txBox="1"/>
      </xdr:nvSpPr>
      <xdr:spPr>
        <a:xfrm>
          <a:off x="4137660" y="651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A8C39164-3CFE-495C-ABEA-64342053E627}"/>
            </a:ext>
          </a:extLst>
        </xdr:cNvPr>
        <xdr:cNvCxnSpPr/>
      </xdr:nvCxnSpPr>
      <xdr:spPr>
        <a:xfrm>
          <a:off x="4020820" y="6511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8A2659CE-345F-4D12-8E2E-0F404DCA11A5}"/>
            </a:ext>
          </a:extLst>
        </xdr:cNvPr>
        <xdr:cNvSpPr txBox="1"/>
      </xdr:nvSpPr>
      <xdr:spPr>
        <a:xfrm>
          <a:off x="4137660" y="488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503A741B-7D19-47EB-9C19-14515601289B}"/>
            </a:ext>
          </a:extLst>
        </xdr:cNvPr>
        <xdr:cNvCxnSpPr/>
      </xdr:nvCxnSpPr>
      <xdr:spPr>
        <a:xfrm>
          <a:off x="4020820" y="5102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11749</xdr:rowOff>
    </xdr:from>
    <xdr:to>
      <xdr:col>24</xdr:col>
      <xdr:colOff>63500</xdr:colOff>
      <xdr:row>35</xdr:row>
      <xdr:rowOff>145088</xdr:rowOff>
    </xdr:to>
    <xdr:cxnSp macro="">
      <xdr:nvCxnSpPr>
        <xdr:cNvPr id="63" name="直線コネクタ 62">
          <a:extLst>
            <a:ext uri="{FF2B5EF4-FFF2-40B4-BE49-F238E27FC236}">
              <a16:creationId xmlns:a16="http://schemas.microsoft.com/office/drawing/2014/main" id="{02619B8B-0BFA-43C3-BEF3-18E7470EFCF6}"/>
            </a:ext>
          </a:extLst>
        </xdr:cNvPr>
        <xdr:cNvCxnSpPr/>
      </xdr:nvCxnSpPr>
      <xdr:spPr>
        <a:xfrm flipV="1">
          <a:off x="3355340" y="5879149"/>
          <a:ext cx="731520" cy="13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F18E3C17-B428-41C1-A3B0-2A34D3F0FBCD}"/>
            </a:ext>
          </a:extLst>
        </xdr:cNvPr>
        <xdr:cNvSpPr txBox="1"/>
      </xdr:nvSpPr>
      <xdr:spPr>
        <a:xfrm>
          <a:off x="4137660" y="6051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BE93329E-3FC8-481F-B9D1-B24FC34005E7}"/>
            </a:ext>
          </a:extLst>
        </xdr:cNvPr>
        <xdr:cNvSpPr/>
      </xdr:nvSpPr>
      <xdr:spPr>
        <a:xfrm>
          <a:off x="4036060" y="607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145088</xdr:rowOff>
    </xdr:from>
    <xdr:to>
      <xdr:col>19</xdr:col>
      <xdr:colOff>177800</xdr:colOff>
      <xdr:row>35</xdr:row>
      <xdr:rowOff>152991</xdr:rowOff>
    </xdr:to>
    <xdr:cxnSp macro="">
      <xdr:nvCxnSpPr>
        <xdr:cNvPr id="66" name="直線コネクタ 65">
          <a:extLst>
            <a:ext uri="{FF2B5EF4-FFF2-40B4-BE49-F238E27FC236}">
              <a16:creationId xmlns:a16="http://schemas.microsoft.com/office/drawing/2014/main" id="{2787C2DC-F0F7-40E9-B88E-D149F455D631}"/>
            </a:ext>
          </a:extLst>
        </xdr:cNvPr>
        <xdr:cNvCxnSpPr/>
      </xdr:nvCxnSpPr>
      <xdr:spPr>
        <a:xfrm flipV="1">
          <a:off x="2565400" y="6012488"/>
          <a:ext cx="789940" cy="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89CA8F9C-59B9-4FEE-BB97-B5F6FF33C779}"/>
            </a:ext>
          </a:extLst>
        </xdr:cNvPr>
        <xdr:cNvSpPr/>
      </xdr:nvSpPr>
      <xdr:spPr>
        <a:xfrm>
          <a:off x="3312160" y="6152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2B612BCC-1781-4944-9829-7DD6345A7273}"/>
            </a:ext>
          </a:extLst>
        </xdr:cNvPr>
        <xdr:cNvSpPr txBox="1"/>
      </xdr:nvSpPr>
      <xdr:spPr>
        <a:xfrm>
          <a:off x="3118631" y="624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152991</xdr:rowOff>
    </xdr:from>
    <xdr:to>
      <xdr:col>15</xdr:col>
      <xdr:colOff>50800</xdr:colOff>
      <xdr:row>36</xdr:row>
      <xdr:rowOff>37957</xdr:rowOff>
    </xdr:to>
    <xdr:cxnSp macro="">
      <xdr:nvCxnSpPr>
        <xdr:cNvPr id="69" name="直線コネクタ 68">
          <a:extLst>
            <a:ext uri="{FF2B5EF4-FFF2-40B4-BE49-F238E27FC236}">
              <a16:creationId xmlns:a16="http://schemas.microsoft.com/office/drawing/2014/main" id="{48034C9D-3431-4D6A-8595-F79975007ABD}"/>
            </a:ext>
          </a:extLst>
        </xdr:cNvPr>
        <xdr:cNvCxnSpPr/>
      </xdr:nvCxnSpPr>
      <xdr:spPr>
        <a:xfrm flipV="1">
          <a:off x="1790700" y="6020391"/>
          <a:ext cx="774700" cy="5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A75594B5-EA9F-4DF6-9EF8-DB96C3D07303}"/>
            </a:ext>
          </a:extLst>
        </xdr:cNvPr>
        <xdr:cNvSpPr/>
      </xdr:nvSpPr>
      <xdr:spPr>
        <a:xfrm>
          <a:off x="2514600" y="61802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2E960FFD-3FDC-4C2A-B1FE-EBED48DF717E}"/>
            </a:ext>
          </a:extLst>
        </xdr:cNvPr>
        <xdr:cNvSpPr txBox="1"/>
      </xdr:nvSpPr>
      <xdr:spPr>
        <a:xfrm>
          <a:off x="2343931" y="626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37957</xdr:rowOff>
    </xdr:from>
    <xdr:to>
      <xdr:col>10</xdr:col>
      <xdr:colOff>114300</xdr:colOff>
      <xdr:row>36</xdr:row>
      <xdr:rowOff>67528</xdr:rowOff>
    </xdr:to>
    <xdr:cxnSp macro="">
      <xdr:nvCxnSpPr>
        <xdr:cNvPr id="72" name="直線コネクタ 71">
          <a:extLst>
            <a:ext uri="{FF2B5EF4-FFF2-40B4-BE49-F238E27FC236}">
              <a16:creationId xmlns:a16="http://schemas.microsoft.com/office/drawing/2014/main" id="{167A6DB7-BBED-4A3A-B4DA-934108440B75}"/>
            </a:ext>
          </a:extLst>
        </xdr:cNvPr>
        <xdr:cNvCxnSpPr/>
      </xdr:nvCxnSpPr>
      <xdr:spPr>
        <a:xfrm flipV="1">
          <a:off x="1008380" y="6072997"/>
          <a:ext cx="782320" cy="29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B6C0742D-E052-4ACE-8692-1E404C827B63}"/>
            </a:ext>
          </a:extLst>
        </xdr:cNvPr>
        <xdr:cNvSpPr/>
      </xdr:nvSpPr>
      <xdr:spPr>
        <a:xfrm>
          <a:off x="1739900" y="6188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F2CC448D-9746-4394-B519-783A89A3AD0B}"/>
            </a:ext>
          </a:extLst>
        </xdr:cNvPr>
        <xdr:cNvSpPr txBox="1"/>
      </xdr:nvSpPr>
      <xdr:spPr>
        <a:xfrm>
          <a:off x="1546371" y="627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F6CC138A-0F18-481C-925F-F60521B73119}"/>
            </a:ext>
          </a:extLst>
        </xdr:cNvPr>
        <xdr:cNvSpPr/>
      </xdr:nvSpPr>
      <xdr:spPr>
        <a:xfrm>
          <a:off x="965200" y="62069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AF8DEEFE-2693-41F7-907F-75840AA82717}"/>
            </a:ext>
          </a:extLst>
        </xdr:cNvPr>
        <xdr:cNvSpPr txBox="1"/>
      </xdr:nvSpPr>
      <xdr:spPr>
        <a:xfrm>
          <a:off x="771671" y="629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64BC90B-0789-422B-A923-CAC30E22CADC}"/>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BA0A151-F996-4465-9228-06AA7E01F33E}"/>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673FFD2-246A-497D-9665-852C787596E3}"/>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94858FA3-5882-4534-9589-674E0F9C4B1F}"/>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4EF0D295-8844-4BDC-8DB8-95E15AD9C6C2}"/>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132399</xdr:rowOff>
    </xdr:from>
    <xdr:to>
      <xdr:col>24</xdr:col>
      <xdr:colOff>114300</xdr:colOff>
      <xdr:row>35</xdr:row>
      <xdr:rowOff>62549</xdr:rowOff>
    </xdr:to>
    <xdr:sp macro="" textlink="">
      <xdr:nvSpPr>
        <xdr:cNvPr id="82" name="楕円 81">
          <a:extLst>
            <a:ext uri="{FF2B5EF4-FFF2-40B4-BE49-F238E27FC236}">
              <a16:creationId xmlns:a16="http://schemas.microsoft.com/office/drawing/2014/main" id="{7CA85587-0BE4-4FEE-BE40-17115373A023}"/>
            </a:ext>
          </a:extLst>
        </xdr:cNvPr>
        <xdr:cNvSpPr/>
      </xdr:nvSpPr>
      <xdr:spPr>
        <a:xfrm>
          <a:off x="4036060" y="5832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155276</xdr:rowOff>
    </xdr:from>
    <xdr:ext cx="534377" cy="259045"/>
    <xdr:sp macro="" textlink="">
      <xdr:nvSpPr>
        <xdr:cNvPr id="83" name="人件費該当値テキスト">
          <a:extLst>
            <a:ext uri="{FF2B5EF4-FFF2-40B4-BE49-F238E27FC236}">
              <a16:creationId xmlns:a16="http://schemas.microsoft.com/office/drawing/2014/main" id="{D1431A2D-F397-478C-8349-ECE484ABEEB0}"/>
            </a:ext>
          </a:extLst>
        </xdr:cNvPr>
        <xdr:cNvSpPr txBox="1"/>
      </xdr:nvSpPr>
      <xdr:spPr>
        <a:xfrm>
          <a:off x="4137660" y="568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94288</xdr:rowOff>
    </xdr:from>
    <xdr:to>
      <xdr:col>20</xdr:col>
      <xdr:colOff>38100</xdr:colOff>
      <xdr:row>36</xdr:row>
      <xdr:rowOff>24438</xdr:rowOff>
    </xdr:to>
    <xdr:sp macro="" textlink="">
      <xdr:nvSpPr>
        <xdr:cNvPr id="84" name="楕円 83">
          <a:extLst>
            <a:ext uri="{FF2B5EF4-FFF2-40B4-BE49-F238E27FC236}">
              <a16:creationId xmlns:a16="http://schemas.microsoft.com/office/drawing/2014/main" id="{FB528752-3243-4B2D-952B-DF098497432C}"/>
            </a:ext>
          </a:extLst>
        </xdr:cNvPr>
        <xdr:cNvSpPr/>
      </xdr:nvSpPr>
      <xdr:spPr>
        <a:xfrm>
          <a:off x="3312160" y="59616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40965</xdr:rowOff>
    </xdr:from>
    <xdr:ext cx="534377" cy="259045"/>
    <xdr:sp macro="" textlink="">
      <xdr:nvSpPr>
        <xdr:cNvPr id="85" name="テキスト ボックス 84">
          <a:extLst>
            <a:ext uri="{FF2B5EF4-FFF2-40B4-BE49-F238E27FC236}">
              <a16:creationId xmlns:a16="http://schemas.microsoft.com/office/drawing/2014/main" id="{2150C8AB-51A6-418C-ACBF-35D233CD10A3}"/>
            </a:ext>
          </a:extLst>
        </xdr:cNvPr>
        <xdr:cNvSpPr txBox="1"/>
      </xdr:nvSpPr>
      <xdr:spPr>
        <a:xfrm>
          <a:off x="3118631" y="574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102191</xdr:rowOff>
    </xdr:from>
    <xdr:to>
      <xdr:col>15</xdr:col>
      <xdr:colOff>101600</xdr:colOff>
      <xdr:row>36</xdr:row>
      <xdr:rowOff>32341</xdr:rowOff>
    </xdr:to>
    <xdr:sp macro="" textlink="">
      <xdr:nvSpPr>
        <xdr:cNvPr id="86" name="楕円 85">
          <a:extLst>
            <a:ext uri="{FF2B5EF4-FFF2-40B4-BE49-F238E27FC236}">
              <a16:creationId xmlns:a16="http://schemas.microsoft.com/office/drawing/2014/main" id="{C82BE715-D7F0-4591-8E62-7240887EAE6A}"/>
            </a:ext>
          </a:extLst>
        </xdr:cNvPr>
        <xdr:cNvSpPr/>
      </xdr:nvSpPr>
      <xdr:spPr>
        <a:xfrm>
          <a:off x="2514600" y="59695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48868</xdr:rowOff>
    </xdr:from>
    <xdr:ext cx="534377" cy="259045"/>
    <xdr:sp macro="" textlink="">
      <xdr:nvSpPr>
        <xdr:cNvPr id="87" name="テキスト ボックス 86">
          <a:extLst>
            <a:ext uri="{FF2B5EF4-FFF2-40B4-BE49-F238E27FC236}">
              <a16:creationId xmlns:a16="http://schemas.microsoft.com/office/drawing/2014/main" id="{15A53D2D-AE8E-4381-92A7-64B8BD430FDA}"/>
            </a:ext>
          </a:extLst>
        </xdr:cNvPr>
        <xdr:cNvSpPr txBox="1"/>
      </xdr:nvSpPr>
      <xdr:spPr>
        <a:xfrm>
          <a:off x="2343931" y="574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158607</xdr:rowOff>
    </xdr:from>
    <xdr:to>
      <xdr:col>10</xdr:col>
      <xdr:colOff>165100</xdr:colOff>
      <xdr:row>36</xdr:row>
      <xdr:rowOff>88757</xdr:rowOff>
    </xdr:to>
    <xdr:sp macro="" textlink="">
      <xdr:nvSpPr>
        <xdr:cNvPr id="88" name="楕円 87">
          <a:extLst>
            <a:ext uri="{FF2B5EF4-FFF2-40B4-BE49-F238E27FC236}">
              <a16:creationId xmlns:a16="http://schemas.microsoft.com/office/drawing/2014/main" id="{716CC1E9-172C-46F6-8500-E70D2E6722C8}"/>
            </a:ext>
          </a:extLst>
        </xdr:cNvPr>
        <xdr:cNvSpPr/>
      </xdr:nvSpPr>
      <xdr:spPr>
        <a:xfrm>
          <a:off x="1739900" y="6026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105284</xdr:rowOff>
    </xdr:from>
    <xdr:ext cx="534377" cy="259045"/>
    <xdr:sp macro="" textlink="">
      <xdr:nvSpPr>
        <xdr:cNvPr id="89" name="テキスト ボックス 88">
          <a:extLst>
            <a:ext uri="{FF2B5EF4-FFF2-40B4-BE49-F238E27FC236}">
              <a16:creationId xmlns:a16="http://schemas.microsoft.com/office/drawing/2014/main" id="{D1D9896C-996A-4BA4-BBFF-E830715DD619}"/>
            </a:ext>
          </a:extLst>
        </xdr:cNvPr>
        <xdr:cNvSpPr txBox="1"/>
      </xdr:nvSpPr>
      <xdr:spPr>
        <a:xfrm>
          <a:off x="1546371" y="580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16728</xdr:rowOff>
    </xdr:from>
    <xdr:to>
      <xdr:col>6</xdr:col>
      <xdr:colOff>38100</xdr:colOff>
      <xdr:row>36</xdr:row>
      <xdr:rowOff>118328</xdr:rowOff>
    </xdr:to>
    <xdr:sp macro="" textlink="">
      <xdr:nvSpPr>
        <xdr:cNvPr id="90" name="楕円 89">
          <a:extLst>
            <a:ext uri="{FF2B5EF4-FFF2-40B4-BE49-F238E27FC236}">
              <a16:creationId xmlns:a16="http://schemas.microsoft.com/office/drawing/2014/main" id="{3655E6B9-71E2-4247-97E0-F1A926F2AE87}"/>
            </a:ext>
          </a:extLst>
        </xdr:cNvPr>
        <xdr:cNvSpPr/>
      </xdr:nvSpPr>
      <xdr:spPr>
        <a:xfrm>
          <a:off x="965200" y="60517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134855</xdr:rowOff>
    </xdr:from>
    <xdr:ext cx="534377" cy="259045"/>
    <xdr:sp macro="" textlink="">
      <xdr:nvSpPr>
        <xdr:cNvPr id="91" name="テキスト ボックス 90">
          <a:extLst>
            <a:ext uri="{FF2B5EF4-FFF2-40B4-BE49-F238E27FC236}">
              <a16:creationId xmlns:a16="http://schemas.microsoft.com/office/drawing/2014/main" id="{CEDA7EC4-EFB7-4A6B-9FA1-EE4FD5775EE3}"/>
            </a:ext>
          </a:extLst>
        </xdr:cNvPr>
        <xdr:cNvSpPr txBox="1"/>
      </xdr:nvSpPr>
      <xdr:spPr>
        <a:xfrm>
          <a:off x="771671" y="583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BF00BB87-EDD4-4EAA-AF3D-874130DB7D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AB2C105F-8B5E-450A-878F-D076E0E8616F}"/>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7FA7F5B8-338F-4BE5-887E-6BCDEDA888FD}"/>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A2E9F535-C793-4D1A-B7B3-B6649984D0F2}"/>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3874FE58-3E4F-4F10-BE7E-967FFA75BBAF}"/>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51336F7-BE55-4F12-8934-1A5D102562B3}"/>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E1E62582-1182-4FCF-9D53-0342532AA65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D9735B1B-0FE1-4418-B180-B3734731C83B}"/>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A12D041B-BEDD-4B8F-88E9-EDA743ED22A3}"/>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F7A4D5EB-B281-4902-9FFB-01554E71CEDC}"/>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1E99639A-823A-4642-A94D-ABCCD602EDF3}"/>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D8007BEC-A810-40C0-8B0E-8392F7D95F71}"/>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8A0250E3-A044-4411-962A-32C1245C1A00}"/>
            </a:ext>
          </a:extLst>
        </xdr:cNvPr>
        <xdr:cNvSpPr txBox="1"/>
      </xdr:nvSpPr>
      <xdr:spPr>
        <a:xfrm>
          <a:off x="207841" y="97244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79C92142-9994-4311-A47A-D697A1E3A3D8}"/>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38A4E5E3-AE59-487D-A27B-5E542173FD01}"/>
            </a:ext>
          </a:extLst>
        </xdr:cNvPr>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52B9DD9C-6C91-4555-AC17-9FC2266755C6}"/>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90C832B0-9B2E-4BE8-B60A-D5630977AB54}"/>
            </a:ext>
          </a:extLst>
        </xdr:cNvPr>
        <xdr:cNvSpPr txBox="1"/>
      </xdr:nvSpPr>
      <xdr:spPr>
        <a:xfrm>
          <a:off x="16658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C824A69D-0303-4C31-A026-FFCA63ED784D}"/>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500D1399-4458-4D0D-A3B9-4F7DA9B15AAD}"/>
            </a:ext>
          </a:extLst>
        </xdr:cNvPr>
        <xdr:cNvSpPr txBox="1"/>
      </xdr:nvSpPr>
      <xdr:spPr>
        <a:xfrm>
          <a:off x="16658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D352C03D-F728-4830-8486-4DFBEB93E4A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FE23BEB1-0C10-476D-9689-70B740453943}"/>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9DCB70B-ED7D-4AD3-8AB5-C701B4662CBF}"/>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78B4365-6CC6-4C6D-AF42-FAAE289E9301}"/>
            </a:ext>
          </a:extLst>
        </xdr:cNvPr>
        <xdr:cNvCxnSpPr/>
      </xdr:nvCxnSpPr>
      <xdr:spPr>
        <a:xfrm flipV="1">
          <a:off x="4084955" y="8508002"/>
          <a:ext cx="1270" cy="1402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1C589AB0-2EB8-4552-8257-84CF6C1B34AE}"/>
            </a:ext>
          </a:extLst>
        </xdr:cNvPr>
        <xdr:cNvSpPr txBox="1"/>
      </xdr:nvSpPr>
      <xdr:spPr>
        <a:xfrm>
          <a:off x="4137660" y="991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BEDA9B61-15F4-4182-A211-B56547F63518}"/>
            </a:ext>
          </a:extLst>
        </xdr:cNvPr>
        <xdr:cNvCxnSpPr/>
      </xdr:nvCxnSpPr>
      <xdr:spPr>
        <a:xfrm>
          <a:off x="4020820" y="99103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443F67B9-9DD6-4FD2-919A-A2263E215A0D}"/>
            </a:ext>
          </a:extLst>
        </xdr:cNvPr>
        <xdr:cNvSpPr txBox="1"/>
      </xdr:nvSpPr>
      <xdr:spPr>
        <a:xfrm>
          <a:off x="4137660" y="8287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402CA84D-F203-44CF-B366-97923899F56A}"/>
            </a:ext>
          </a:extLst>
        </xdr:cNvPr>
        <xdr:cNvCxnSpPr/>
      </xdr:nvCxnSpPr>
      <xdr:spPr>
        <a:xfrm>
          <a:off x="4020820" y="8508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58108</xdr:rowOff>
    </xdr:from>
    <xdr:to>
      <xdr:col>24</xdr:col>
      <xdr:colOff>63500</xdr:colOff>
      <xdr:row>58</xdr:row>
      <xdr:rowOff>70526</xdr:rowOff>
    </xdr:to>
    <xdr:cxnSp macro="">
      <xdr:nvCxnSpPr>
        <xdr:cNvPr id="119" name="直線コネクタ 118">
          <a:extLst>
            <a:ext uri="{FF2B5EF4-FFF2-40B4-BE49-F238E27FC236}">
              <a16:creationId xmlns:a16="http://schemas.microsoft.com/office/drawing/2014/main" id="{089D5D3B-3FFA-450F-A585-E4CB214DE1FE}"/>
            </a:ext>
          </a:extLst>
        </xdr:cNvPr>
        <xdr:cNvCxnSpPr/>
      </xdr:nvCxnSpPr>
      <xdr:spPr>
        <a:xfrm flipV="1">
          <a:off x="3355340" y="9781228"/>
          <a:ext cx="731520" cy="1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BA33475-8DE3-4F1D-A302-86304D8F301D}"/>
            </a:ext>
          </a:extLst>
        </xdr:cNvPr>
        <xdr:cNvSpPr txBox="1"/>
      </xdr:nvSpPr>
      <xdr:spPr>
        <a:xfrm>
          <a:off x="4137660" y="9454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75E177F9-6648-45BD-9B69-006813687579}"/>
            </a:ext>
          </a:extLst>
        </xdr:cNvPr>
        <xdr:cNvSpPr/>
      </xdr:nvSpPr>
      <xdr:spPr>
        <a:xfrm>
          <a:off x="4036060" y="959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29195</xdr:rowOff>
    </xdr:from>
    <xdr:to>
      <xdr:col>19</xdr:col>
      <xdr:colOff>177800</xdr:colOff>
      <xdr:row>58</xdr:row>
      <xdr:rowOff>70526</xdr:rowOff>
    </xdr:to>
    <xdr:cxnSp macro="">
      <xdr:nvCxnSpPr>
        <xdr:cNvPr id="122" name="直線コネクタ 121">
          <a:extLst>
            <a:ext uri="{FF2B5EF4-FFF2-40B4-BE49-F238E27FC236}">
              <a16:creationId xmlns:a16="http://schemas.microsoft.com/office/drawing/2014/main" id="{C02602D5-1C9F-43EF-BDF6-4AFACD4ADA4B}"/>
            </a:ext>
          </a:extLst>
        </xdr:cNvPr>
        <xdr:cNvCxnSpPr/>
      </xdr:nvCxnSpPr>
      <xdr:spPr>
        <a:xfrm>
          <a:off x="2565400" y="9752315"/>
          <a:ext cx="789940" cy="4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D058F449-C61B-4992-AC83-EB67C1F6A383}"/>
            </a:ext>
          </a:extLst>
        </xdr:cNvPr>
        <xdr:cNvSpPr/>
      </xdr:nvSpPr>
      <xdr:spPr>
        <a:xfrm>
          <a:off x="3312160" y="96188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8B3F1319-398B-49AB-956F-3D30DB4E9833}"/>
            </a:ext>
          </a:extLst>
        </xdr:cNvPr>
        <xdr:cNvSpPr txBox="1"/>
      </xdr:nvSpPr>
      <xdr:spPr>
        <a:xfrm>
          <a:off x="3118631" y="939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29195</xdr:rowOff>
    </xdr:from>
    <xdr:to>
      <xdr:col>15</xdr:col>
      <xdr:colOff>50800</xdr:colOff>
      <xdr:row>58</xdr:row>
      <xdr:rowOff>97939</xdr:rowOff>
    </xdr:to>
    <xdr:cxnSp macro="">
      <xdr:nvCxnSpPr>
        <xdr:cNvPr id="125" name="直線コネクタ 124">
          <a:extLst>
            <a:ext uri="{FF2B5EF4-FFF2-40B4-BE49-F238E27FC236}">
              <a16:creationId xmlns:a16="http://schemas.microsoft.com/office/drawing/2014/main" id="{4BB084A6-140D-41C3-B627-17B0E34CF511}"/>
            </a:ext>
          </a:extLst>
        </xdr:cNvPr>
        <xdr:cNvCxnSpPr/>
      </xdr:nvCxnSpPr>
      <xdr:spPr>
        <a:xfrm flipV="1">
          <a:off x="1790700" y="9752315"/>
          <a:ext cx="774700" cy="6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EC751AC3-D5F3-46A5-B626-17896971AC71}"/>
            </a:ext>
          </a:extLst>
        </xdr:cNvPr>
        <xdr:cNvSpPr/>
      </xdr:nvSpPr>
      <xdr:spPr>
        <a:xfrm>
          <a:off x="2514600" y="959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42B5FBE4-C740-4059-B656-DEB62C29DB06}"/>
            </a:ext>
          </a:extLst>
        </xdr:cNvPr>
        <xdr:cNvSpPr txBox="1"/>
      </xdr:nvSpPr>
      <xdr:spPr>
        <a:xfrm>
          <a:off x="2343931" y="938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97939</xdr:rowOff>
    </xdr:from>
    <xdr:to>
      <xdr:col>10</xdr:col>
      <xdr:colOff>114300</xdr:colOff>
      <xdr:row>58</xdr:row>
      <xdr:rowOff>121439</xdr:rowOff>
    </xdr:to>
    <xdr:cxnSp macro="">
      <xdr:nvCxnSpPr>
        <xdr:cNvPr id="128" name="直線コネクタ 127">
          <a:extLst>
            <a:ext uri="{FF2B5EF4-FFF2-40B4-BE49-F238E27FC236}">
              <a16:creationId xmlns:a16="http://schemas.microsoft.com/office/drawing/2014/main" id="{FF261FB1-5B11-4D4F-8321-86F61DD3FBC3}"/>
            </a:ext>
          </a:extLst>
        </xdr:cNvPr>
        <xdr:cNvCxnSpPr/>
      </xdr:nvCxnSpPr>
      <xdr:spPr>
        <a:xfrm flipV="1">
          <a:off x="1008380" y="9821059"/>
          <a:ext cx="782320" cy="2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1A87A9E1-1197-487B-8A06-F05CF75D2415}"/>
            </a:ext>
          </a:extLst>
        </xdr:cNvPr>
        <xdr:cNvSpPr/>
      </xdr:nvSpPr>
      <xdr:spPr>
        <a:xfrm>
          <a:off x="1739900" y="96413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30369887-9559-4042-A710-24D821206FEB}"/>
            </a:ext>
          </a:extLst>
        </xdr:cNvPr>
        <xdr:cNvSpPr txBox="1"/>
      </xdr:nvSpPr>
      <xdr:spPr>
        <a:xfrm>
          <a:off x="1546371" y="942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6C7B9771-A477-4F59-8E07-818ADD625A3A}"/>
            </a:ext>
          </a:extLst>
        </xdr:cNvPr>
        <xdr:cNvSpPr/>
      </xdr:nvSpPr>
      <xdr:spPr>
        <a:xfrm>
          <a:off x="965200" y="9692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95AED858-0B57-4EFC-AA77-E7A07D81E194}"/>
            </a:ext>
          </a:extLst>
        </xdr:cNvPr>
        <xdr:cNvSpPr txBox="1"/>
      </xdr:nvSpPr>
      <xdr:spPr>
        <a:xfrm>
          <a:off x="771671" y="94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DB9C243-3F66-4022-9ED9-20F6B4435479}"/>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578CFC67-8ADB-4851-8213-F92A975C2717}"/>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2EEBBB5-9C43-49F5-AC14-EB3163C8872D}"/>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4E319DF-7E52-406E-9814-AD4487EB38FA}"/>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9EE7E01A-79C8-4F05-A9F1-BFA0F8B72D22}"/>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7308</xdr:rowOff>
    </xdr:from>
    <xdr:to>
      <xdr:col>24</xdr:col>
      <xdr:colOff>114300</xdr:colOff>
      <xdr:row>58</xdr:row>
      <xdr:rowOff>108908</xdr:rowOff>
    </xdr:to>
    <xdr:sp macro="" textlink="">
      <xdr:nvSpPr>
        <xdr:cNvPr id="138" name="楕円 137">
          <a:extLst>
            <a:ext uri="{FF2B5EF4-FFF2-40B4-BE49-F238E27FC236}">
              <a16:creationId xmlns:a16="http://schemas.microsoft.com/office/drawing/2014/main" id="{CF348F0C-BDF9-4482-9BC4-436AA01D78ED}"/>
            </a:ext>
          </a:extLst>
        </xdr:cNvPr>
        <xdr:cNvSpPr/>
      </xdr:nvSpPr>
      <xdr:spPr>
        <a:xfrm>
          <a:off x="4036060" y="97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157185</xdr:rowOff>
    </xdr:from>
    <xdr:ext cx="534377" cy="259045"/>
    <xdr:sp macro="" textlink="">
      <xdr:nvSpPr>
        <xdr:cNvPr id="139" name="物件費該当値テキスト">
          <a:extLst>
            <a:ext uri="{FF2B5EF4-FFF2-40B4-BE49-F238E27FC236}">
              <a16:creationId xmlns:a16="http://schemas.microsoft.com/office/drawing/2014/main" id="{B43639F8-BDAB-44DF-96D3-957AF1F8677F}"/>
            </a:ext>
          </a:extLst>
        </xdr:cNvPr>
        <xdr:cNvSpPr txBox="1"/>
      </xdr:nvSpPr>
      <xdr:spPr>
        <a:xfrm>
          <a:off x="4137660" y="971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19726</xdr:rowOff>
    </xdr:from>
    <xdr:to>
      <xdr:col>20</xdr:col>
      <xdr:colOff>38100</xdr:colOff>
      <xdr:row>58</xdr:row>
      <xdr:rowOff>121326</xdr:rowOff>
    </xdr:to>
    <xdr:sp macro="" textlink="">
      <xdr:nvSpPr>
        <xdr:cNvPr id="140" name="楕円 139">
          <a:extLst>
            <a:ext uri="{FF2B5EF4-FFF2-40B4-BE49-F238E27FC236}">
              <a16:creationId xmlns:a16="http://schemas.microsoft.com/office/drawing/2014/main" id="{CE057CDE-5AAB-4F15-B983-493AD7CEA2EE}"/>
            </a:ext>
          </a:extLst>
        </xdr:cNvPr>
        <xdr:cNvSpPr/>
      </xdr:nvSpPr>
      <xdr:spPr>
        <a:xfrm>
          <a:off x="3312160" y="97428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112453</xdr:rowOff>
    </xdr:from>
    <xdr:ext cx="534377" cy="259045"/>
    <xdr:sp macro="" textlink="">
      <xdr:nvSpPr>
        <xdr:cNvPr id="141" name="テキスト ボックス 140">
          <a:extLst>
            <a:ext uri="{FF2B5EF4-FFF2-40B4-BE49-F238E27FC236}">
              <a16:creationId xmlns:a16="http://schemas.microsoft.com/office/drawing/2014/main" id="{E2947231-E94B-48B7-87BC-2AC4075AA7FF}"/>
            </a:ext>
          </a:extLst>
        </xdr:cNvPr>
        <xdr:cNvSpPr txBox="1"/>
      </xdr:nvSpPr>
      <xdr:spPr>
        <a:xfrm>
          <a:off x="3118631" y="9835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149845</xdr:rowOff>
    </xdr:from>
    <xdr:to>
      <xdr:col>15</xdr:col>
      <xdr:colOff>101600</xdr:colOff>
      <xdr:row>58</xdr:row>
      <xdr:rowOff>79995</xdr:rowOff>
    </xdr:to>
    <xdr:sp macro="" textlink="">
      <xdr:nvSpPr>
        <xdr:cNvPr id="142" name="楕円 141">
          <a:extLst>
            <a:ext uri="{FF2B5EF4-FFF2-40B4-BE49-F238E27FC236}">
              <a16:creationId xmlns:a16="http://schemas.microsoft.com/office/drawing/2014/main" id="{EB7E59B6-FE43-4EEE-ACB3-68034EDF8A07}"/>
            </a:ext>
          </a:extLst>
        </xdr:cNvPr>
        <xdr:cNvSpPr/>
      </xdr:nvSpPr>
      <xdr:spPr>
        <a:xfrm>
          <a:off x="2514600" y="9705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71122</xdr:rowOff>
    </xdr:from>
    <xdr:ext cx="534377" cy="259045"/>
    <xdr:sp macro="" textlink="">
      <xdr:nvSpPr>
        <xdr:cNvPr id="143" name="テキスト ボックス 142">
          <a:extLst>
            <a:ext uri="{FF2B5EF4-FFF2-40B4-BE49-F238E27FC236}">
              <a16:creationId xmlns:a16="http://schemas.microsoft.com/office/drawing/2014/main" id="{37D2B34D-D9AD-46E3-8D57-A41F44354B82}"/>
            </a:ext>
          </a:extLst>
        </xdr:cNvPr>
        <xdr:cNvSpPr txBox="1"/>
      </xdr:nvSpPr>
      <xdr:spPr>
        <a:xfrm>
          <a:off x="2343931" y="979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47139</xdr:rowOff>
    </xdr:from>
    <xdr:to>
      <xdr:col>10</xdr:col>
      <xdr:colOff>165100</xdr:colOff>
      <xdr:row>58</xdr:row>
      <xdr:rowOff>148739</xdr:rowOff>
    </xdr:to>
    <xdr:sp macro="" textlink="">
      <xdr:nvSpPr>
        <xdr:cNvPr id="144" name="楕円 143">
          <a:extLst>
            <a:ext uri="{FF2B5EF4-FFF2-40B4-BE49-F238E27FC236}">
              <a16:creationId xmlns:a16="http://schemas.microsoft.com/office/drawing/2014/main" id="{8249C582-C248-452B-A809-AB30AC799A03}"/>
            </a:ext>
          </a:extLst>
        </xdr:cNvPr>
        <xdr:cNvSpPr/>
      </xdr:nvSpPr>
      <xdr:spPr>
        <a:xfrm>
          <a:off x="1739900" y="977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139866</xdr:rowOff>
    </xdr:from>
    <xdr:ext cx="534377" cy="259045"/>
    <xdr:sp macro="" textlink="">
      <xdr:nvSpPr>
        <xdr:cNvPr id="145" name="テキスト ボックス 144">
          <a:extLst>
            <a:ext uri="{FF2B5EF4-FFF2-40B4-BE49-F238E27FC236}">
              <a16:creationId xmlns:a16="http://schemas.microsoft.com/office/drawing/2014/main" id="{1E3099AC-12DC-473C-B332-EAE419F737C7}"/>
            </a:ext>
          </a:extLst>
        </xdr:cNvPr>
        <xdr:cNvSpPr txBox="1"/>
      </xdr:nvSpPr>
      <xdr:spPr>
        <a:xfrm>
          <a:off x="1546371" y="986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70639</xdr:rowOff>
    </xdr:from>
    <xdr:to>
      <xdr:col>6</xdr:col>
      <xdr:colOff>38100</xdr:colOff>
      <xdr:row>59</xdr:row>
      <xdr:rowOff>789</xdr:rowOff>
    </xdr:to>
    <xdr:sp macro="" textlink="">
      <xdr:nvSpPr>
        <xdr:cNvPr id="146" name="楕円 145">
          <a:extLst>
            <a:ext uri="{FF2B5EF4-FFF2-40B4-BE49-F238E27FC236}">
              <a16:creationId xmlns:a16="http://schemas.microsoft.com/office/drawing/2014/main" id="{44168AF8-A7FE-4644-A1C7-46CFBCEBC2D5}"/>
            </a:ext>
          </a:extLst>
        </xdr:cNvPr>
        <xdr:cNvSpPr/>
      </xdr:nvSpPr>
      <xdr:spPr>
        <a:xfrm>
          <a:off x="965200" y="97937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163366</xdr:rowOff>
    </xdr:from>
    <xdr:ext cx="534377" cy="259045"/>
    <xdr:sp macro="" textlink="">
      <xdr:nvSpPr>
        <xdr:cNvPr id="147" name="テキスト ボックス 146">
          <a:extLst>
            <a:ext uri="{FF2B5EF4-FFF2-40B4-BE49-F238E27FC236}">
              <a16:creationId xmlns:a16="http://schemas.microsoft.com/office/drawing/2014/main" id="{CF2A1872-72F7-4584-98C2-FD0353173863}"/>
            </a:ext>
          </a:extLst>
        </xdr:cNvPr>
        <xdr:cNvSpPr txBox="1"/>
      </xdr:nvSpPr>
      <xdr:spPr>
        <a:xfrm>
          <a:off x="771671" y="988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A2454FA5-BEC9-478B-9033-2AA839009CB8}"/>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37393212-61A1-429E-8709-42F6852145B3}"/>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1B231DD4-2942-4398-B683-299A72CC1937}"/>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4DC17EAC-FE6E-42DA-BDEB-1394E92B439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D4B1E451-84B5-4FCE-83D9-57833DA5B45A}"/>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60CD7AF7-6101-4808-837E-42F7B6B2F767}"/>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A5C82E2F-1CA9-4FF1-9896-67B41BD4B776}"/>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52F8DA91-A469-4BE5-B171-68A90C7E7181}"/>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EFECA4A3-0FA9-4AA6-82B5-AC8371DDE326}"/>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F66135E8-7499-436D-A106-7B9D5724BDB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CDF2D288-DFBA-45DC-B8D0-E286009AFA52}"/>
            </a:ext>
          </a:extLst>
        </xdr:cNvPr>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36207F8A-EAE7-4E18-AA9A-27D3970D2FD2}"/>
            </a:ext>
          </a:extLst>
        </xdr:cNvPr>
        <xdr:cNvSpPr txBox="1"/>
      </xdr:nvSpPr>
      <xdr:spPr>
        <a:xfrm>
          <a:off x="46749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ABF44FD3-B009-48F5-89CD-0A45185176D7}"/>
            </a:ext>
          </a:extLst>
        </xdr:cNvPr>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CD2BF903-2148-4011-9333-CD820C64C0F0}"/>
            </a:ext>
          </a:extLst>
        </xdr:cNvPr>
        <xdr:cNvSpPr txBox="1"/>
      </xdr:nvSpPr>
      <xdr:spPr>
        <a:xfrm>
          <a:off x="2078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CE3E02E4-EF92-4F72-AAE9-27A830A9DC30}"/>
            </a:ext>
          </a:extLst>
        </xdr:cNvPr>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44D15B24-AD7F-42CE-9CF1-8B581DE2225D}"/>
            </a:ext>
          </a:extLst>
        </xdr:cNvPr>
        <xdr:cNvSpPr txBox="1"/>
      </xdr:nvSpPr>
      <xdr:spPr>
        <a:xfrm>
          <a:off x="2078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1BA88F18-F585-4452-963C-C6C957268D75}"/>
            </a:ext>
          </a:extLst>
        </xdr:cNvPr>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B4E97DE6-0204-4CD0-BE32-900BBD42FA8A}"/>
            </a:ext>
          </a:extLst>
        </xdr:cNvPr>
        <xdr:cNvSpPr txBox="1"/>
      </xdr:nvSpPr>
      <xdr:spPr>
        <a:xfrm>
          <a:off x="2078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2FC39285-9140-48F5-A6E8-A3396E7FC2A5}"/>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DF079AA8-5886-4983-B9F5-695A8515ADD0}"/>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55F8B518-2914-47B1-B3C3-6052F67E56CA}"/>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1AFE0A36-1783-4539-A71D-F79A5013D0CB}"/>
            </a:ext>
          </a:extLst>
        </xdr:cNvPr>
        <xdr:cNvCxnSpPr/>
      </xdr:nvCxnSpPr>
      <xdr:spPr>
        <a:xfrm flipV="1">
          <a:off x="4084955" y="12072391"/>
          <a:ext cx="1270" cy="1121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237C2930-FB5D-40DB-AAF7-D7FC6F04C799}"/>
            </a:ext>
          </a:extLst>
        </xdr:cNvPr>
        <xdr:cNvSpPr txBox="1"/>
      </xdr:nvSpPr>
      <xdr:spPr>
        <a:xfrm>
          <a:off x="4137660" y="13197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B29A2FA4-BBF6-4D18-8F22-78F00E5C7FC2}"/>
            </a:ext>
          </a:extLst>
        </xdr:cNvPr>
        <xdr:cNvCxnSpPr/>
      </xdr:nvCxnSpPr>
      <xdr:spPr>
        <a:xfrm>
          <a:off x="4020820" y="13193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6505A900-E85B-4175-A4F8-05CDAA97C11D}"/>
            </a:ext>
          </a:extLst>
        </xdr:cNvPr>
        <xdr:cNvSpPr txBox="1"/>
      </xdr:nvSpPr>
      <xdr:spPr>
        <a:xfrm>
          <a:off x="4137660" y="1185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7792899E-6407-46C4-84B5-137160343398}"/>
            </a:ext>
          </a:extLst>
        </xdr:cNvPr>
        <xdr:cNvCxnSpPr/>
      </xdr:nvCxnSpPr>
      <xdr:spPr>
        <a:xfrm>
          <a:off x="4020820" y="12072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155245</xdr:rowOff>
    </xdr:from>
    <xdr:to>
      <xdr:col>24</xdr:col>
      <xdr:colOff>63500</xdr:colOff>
      <xdr:row>78</xdr:row>
      <xdr:rowOff>4735</xdr:rowOff>
    </xdr:to>
    <xdr:cxnSp macro="">
      <xdr:nvCxnSpPr>
        <xdr:cNvPr id="174" name="直線コネクタ 173">
          <a:extLst>
            <a:ext uri="{FF2B5EF4-FFF2-40B4-BE49-F238E27FC236}">
              <a16:creationId xmlns:a16="http://schemas.microsoft.com/office/drawing/2014/main" id="{344913AD-758D-485D-8E57-03FCBEBAE908}"/>
            </a:ext>
          </a:extLst>
        </xdr:cNvPr>
        <xdr:cNvCxnSpPr/>
      </xdr:nvCxnSpPr>
      <xdr:spPr>
        <a:xfrm>
          <a:off x="3355340" y="13063525"/>
          <a:ext cx="731520" cy="1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4108168-F514-4226-A5CD-6DF5BE1F1A2D}"/>
            </a:ext>
          </a:extLst>
        </xdr:cNvPr>
        <xdr:cNvSpPr txBox="1"/>
      </xdr:nvSpPr>
      <xdr:spPr>
        <a:xfrm>
          <a:off x="4137660" y="12825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ABC360CA-C86C-41F1-8E59-3006636BA579}"/>
            </a:ext>
          </a:extLst>
        </xdr:cNvPr>
        <xdr:cNvSpPr/>
      </xdr:nvSpPr>
      <xdr:spPr>
        <a:xfrm>
          <a:off x="4036060" y="12970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155245</xdr:rowOff>
    </xdr:from>
    <xdr:to>
      <xdr:col>19</xdr:col>
      <xdr:colOff>177800</xdr:colOff>
      <xdr:row>77</xdr:row>
      <xdr:rowOff>168366</xdr:rowOff>
    </xdr:to>
    <xdr:cxnSp macro="">
      <xdr:nvCxnSpPr>
        <xdr:cNvPr id="177" name="直線コネクタ 176">
          <a:extLst>
            <a:ext uri="{FF2B5EF4-FFF2-40B4-BE49-F238E27FC236}">
              <a16:creationId xmlns:a16="http://schemas.microsoft.com/office/drawing/2014/main" id="{A31F14E2-E680-4FD8-827F-3199CAF34244}"/>
            </a:ext>
          </a:extLst>
        </xdr:cNvPr>
        <xdr:cNvCxnSpPr/>
      </xdr:nvCxnSpPr>
      <xdr:spPr>
        <a:xfrm flipV="1">
          <a:off x="2565400" y="13063525"/>
          <a:ext cx="789940" cy="1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C50163BB-29D2-412E-BE68-93E26E1587A9}"/>
            </a:ext>
          </a:extLst>
        </xdr:cNvPr>
        <xdr:cNvSpPr/>
      </xdr:nvSpPr>
      <xdr:spPr>
        <a:xfrm>
          <a:off x="3312160" y="129735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ACE00ADE-E3B8-4F63-92A9-0EDBB0877530}"/>
            </a:ext>
          </a:extLst>
        </xdr:cNvPr>
        <xdr:cNvSpPr txBox="1"/>
      </xdr:nvSpPr>
      <xdr:spPr>
        <a:xfrm>
          <a:off x="3150948" y="1275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147701</xdr:rowOff>
    </xdr:from>
    <xdr:to>
      <xdr:col>15</xdr:col>
      <xdr:colOff>50800</xdr:colOff>
      <xdr:row>77</xdr:row>
      <xdr:rowOff>168366</xdr:rowOff>
    </xdr:to>
    <xdr:cxnSp macro="">
      <xdr:nvCxnSpPr>
        <xdr:cNvPr id="180" name="直線コネクタ 179">
          <a:extLst>
            <a:ext uri="{FF2B5EF4-FFF2-40B4-BE49-F238E27FC236}">
              <a16:creationId xmlns:a16="http://schemas.microsoft.com/office/drawing/2014/main" id="{9AFEE431-33BA-43C1-A5CE-79D2719A4C11}"/>
            </a:ext>
          </a:extLst>
        </xdr:cNvPr>
        <xdr:cNvCxnSpPr/>
      </xdr:nvCxnSpPr>
      <xdr:spPr>
        <a:xfrm>
          <a:off x="1790700" y="13055981"/>
          <a:ext cx="774700" cy="2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835BFBF0-CB7C-4B1D-971A-3BC79741FB06}"/>
            </a:ext>
          </a:extLst>
        </xdr:cNvPr>
        <xdr:cNvSpPr/>
      </xdr:nvSpPr>
      <xdr:spPr>
        <a:xfrm>
          <a:off x="2514600" y="1297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F5533632-78C8-47AB-9921-059BC37B035B}"/>
            </a:ext>
          </a:extLst>
        </xdr:cNvPr>
        <xdr:cNvSpPr txBox="1"/>
      </xdr:nvSpPr>
      <xdr:spPr>
        <a:xfrm>
          <a:off x="2353388" y="1275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147701</xdr:rowOff>
    </xdr:from>
    <xdr:to>
      <xdr:col>10</xdr:col>
      <xdr:colOff>114300</xdr:colOff>
      <xdr:row>78</xdr:row>
      <xdr:rowOff>7934</xdr:rowOff>
    </xdr:to>
    <xdr:cxnSp macro="">
      <xdr:nvCxnSpPr>
        <xdr:cNvPr id="183" name="直線コネクタ 182">
          <a:extLst>
            <a:ext uri="{FF2B5EF4-FFF2-40B4-BE49-F238E27FC236}">
              <a16:creationId xmlns:a16="http://schemas.microsoft.com/office/drawing/2014/main" id="{DE9E3D81-358D-4805-BC99-CCA9B1F34DF2}"/>
            </a:ext>
          </a:extLst>
        </xdr:cNvPr>
        <xdr:cNvCxnSpPr/>
      </xdr:nvCxnSpPr>
      <xdr:spPr>
        <a:xfrm flipV="1">
          <a:off x="1008380" y="13055981"/>
          <a:ext cx="782320" cy="2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320F5E42-87B3-47C2-A0E7-A34A7A7458FB}"/>
            </a:ext>
          </a:extLst>
        </xdr:cNvPr>
        <xdr:cNvSpPr/>
      </xdr:nvSpPr>
      <xdr:spPr>
        <a:xfrm>
          <a:off x="1739900" y="129817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D57E9EA8-0ED4-4017-9017-AC46152F7098}"/>
            </a:ext>
          </a:extLst>
        </xdr:cNvPr>
        <xdr:cNvSpPr txBox="1"/>
      </xdr:nvSpPr>
      <xdr:spPr>
        <a:xfrm>
          <a:off x="1578688" y="1276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831CB8B1-4F9A-48AD-9BFE-A37E3C0DAD4B}"/>
            </a:ext>
          </a:extLst>
        </xdr:cNvPr>
        <xdr:cNvSpPr/>
      </xdr:nvSpPr>
      <xdr:spPr>
        <a:xfrm>
          <a:off x="965200" y="129830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E3DDF34C-4677-4557-9DC8-93CC3AAA74BD}"/>
            </a:ext>
          </a:extLst>
        </xdr:cNvPr>
        <xdr:cNvSpPr txBox="1"/>
      </xdr:nvSpPr>
      <xdr:spPr>
        <a:xfrm>
          <a:off x="803988" y="1276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AAC7CEDD-B549-484B-8308-D3F7BD72CB9B}"/>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5B59BB2C-1AB4-490B-B92E-81BE5399FCDE}"/>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EACF52EC-CC5E-412F-924C-0C06FCFE9C8A}"/>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A7476C74-4F4C-448E-A799-DDD6E295D5A9}"/>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E8C4A17-4D7B-4CAC-B49A-1FF1907FC05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125385</xdr:rowOff>
    </xdr:from>
    <xdr:to>
      <xdr:col>24</xdr:col>
      <xdr:colOff>114300</xdr:colOff>
      <xdr:row>78</xdr:row>
      <xdr:rowOff>55535</xdr:rowOff>
    </xdr:to>
    <xdr:sp macro="" textlink="">
      <xdr:nvSpPr>
        <xdr:cNvPr id="193" name="楕円 192">
          <a:extLst>
            <a:ext uri="{FF2B5EF4-FFF2-40B4-BE49-F238E27FC236}">
              <a16:creationId xmlns:a16="http://schemas.microsoft.com/office/drawing/2014/main" id="{587CC9D0-B633-415A-BDD0-A302351E893B}"/>
            </a:ext>
          </a:extLst>
        </xdr:cNvPr>
        <xdr:cNvSpPr/>
      </xdr:nvSpPr>
      <xdr:spPr>
        <a:xfrm>
          <a:off x="4036060" y="13033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40581</xdr:rowOff>
    </xdr:from>
    <xdr:ext cx="469744" cy="259045"/>
    <xdr:sp macro="" textlink="">
      <xdr:nvSpPr>
        <xdr:cNvPr id="194" name="維持補修費該当値テキスト">
          <a:extLst>
            <a:ext uri="{FF2B5EF4-FFF2-40B4-BE49-F238E27FC236}">
              <a16:creationId xmlns:a16="http://schemas.microsoft.com/office/drawing/2014/main" id="{124B768D-1715-4D8C-8AAB-D64365BA525A}"/>
            </a:ext>
          </a:extLst>
        </xdr:cNvPr>
        <xdr:cNvSpPr txBox="1"/>
      </xdr:nvSpPr>
      <xdr:spPr>
        <a:xfrm>
          <a:off x="4137660" y="1294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104445</xdr:rowOff>
    </xdr:from>
    <xdr:to>
      <xdr:col>20</xdr:col>
      <xdr:colOff>38100</xdr:colOff>
      <xdr:row>78</xdr:row>
      <xdr:rowOff>34595</xdr:rowOff>
    </xdr:to>
    <xdr:sp macro="" textlink="">
      <xdr:nvSpPr>
        <xdr:cNvPr id="195" name="楕円 194">
          <a:extLst>
            <a:ext uri="{FF2B5EF4-FFF2-40B4-BE49-F238E27FC236}">
              <a16:creationId xmlns:a16="http://schemas.microsoft.com/office/drawing/2014/main" id="{D3D64FFE-1110-4F06-ABB9-F2236A69A45A}"/>
            </a:ext>
          </a:extLst>
        </xdr:cNvPr>
        <xdr:cNvSpPr/>
      </xdr:nvSpPr>
      <xdr:spPr>
        <a:xfrm>
          <a:off x="3312160" y="130127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25722</xdr:rowOff>
    </xdr:from>
    <xdr:ext cx="469744" cy="259045"/>
    <xdr:sp macro="" textlink="">
      <xdr:nvSpPr>
        <xdr:cNvPr id="196" name="テキスト ボックス 195">
          <a:extLst>
            <a:ext uri="{FF2B5EF4-FFF2-40B4-BE49-F238E27FC236}">
              <a16:creationId xmlns:a16="http://schemas.microsoft.com/office/drawing/2014/main" id="{ED784A03-97F3-4077-A249-D297536D2792}"/>
            </a:ext>
          </a:extLst>
        </xdr:cNvPr>
        <xdr:cNvSpPr txBox="1"/>
      </xdr:nvSpPr>
      <xdr:spPr>
        <a:xfrm>
          <a:off x="3150948" y="13101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117566</xdr:rowOff>
    </xdr:from>
    <xdr:to>
      <xdr:col>15</xdr:col>
      <xdr:colOff>101600</xdr:colOff>
      <xdr:row>78</xdr:row>
      <xdr:rowOff>47716</xdr:rowOff>
    </xdr:to>
    <xdr:sp macro="" textlink="">
      <xdr:nvSpPr>
        <xdr:cNvPr id="197" name="楕円 196">
          <a:extLst>
            <a:ext uri="{FF2B5EF4-FFF2-40B4-BE49-F238E27FC236}">
              <a16:creationId xmlns:a16="http://schemas.microsoft.com/office/drawing/2014/main" id="{9363EAD8-BDA5-45C7-99F3-29C6B1D65F33}"/>
            </a:ext>
          </a:extLst>
        </xdr:cNvPr>
        <xdr:cNvSpPr/>
      </xdr:nvSpPr>
      <xdr:spPr>
        <a:xfrm>
          <a:off x="2514600" y="13025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38843</xdr:rowOff>
    </xdr:from>
    <xdr:ext cx="469744" cy="259045"/>
    <xdr:sp macro="" textlink="">
      <xdr:nvSpPr>
        <xdr:cNvPr id="198" name="テキスト ボックス 197">
          <a:extLst>
            <a:ext uri="{FF2B5EF4-FFF2-40B4-BE49-F238E27FC236}">
              <a16:creationId xmlns:a16="http://schemas.microsoft.com/office/drawing/2014/main" id="{465BCC20-C363-4155-A7D1-F3C5DFA002EB}"/>
            </a:ext>
          </a:extLst>
        </xdr:cNvPr>
        <xdr:cNvSpPr txBox="1"/>
      </xdr:nvSpPr>
      <xdr:spPr>
        <a:xfrm>
          <a:off x="2353388" y="1311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96901</xdr:rowOff>
    </xdr:from>
    <xdr:to>
      <xdr:col>10</xdr:col>
      <xdr:colOff>165100</xdr:colOff>
      <xdr:row>78</xdr:row>
      <xdr:rowOff>27051</xdr:rowOff>
    </xdr:to>
    <xdr:sp macro="" textlink="">
      <xdr:nvSpPr>
        <xdr:cNvPr id="199" name="楕円 198">
          <a:extLst>
            <a:ext uri="{FF2B5EF4-FFF2-40B4-BE49-F238E27FC236}">
              <a16:creationId xmlns:a16="http://schemas.microsoft.com/office/drawing/2014/main" id="{AFBE35CA-CD40-4962-BA63-F314E8BB29E3}"/>
            </a:ext>
          </a:extLst>
        </xdr:cNvPr>
        <xdr:cNvSpPr/>
      </xdr:nvSpPr>
      <xdr:spPr>
        <a:xfrm>
          <a:off x="1739900" y="130051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18178</xdr:rowOff>
    </xdr:from>
    <xdr:ext cx="469744" cy="259045"/>
    <xdr:sp macro="" textlink="">
      <xdr:nvSpPr>
        <xdr:cNvPr id="200" name="テキスト ボックス 199">
          <a:extLst>
            <a:ext uri="{FF2B5EF4-FFF2-40B4-BE49-F238E27FC236}">
              <a16:creationId xmlns:a16="http://schemas.microsoft.com/office/drawing/2014/main" id="{E6743A6C-B2EB-4E53-ACEF-5C526DE87509}"/>
            </a:ext>
          </a:extLst>
        </xdr:cNvPr>
        <xdr:cNvSpPr txBox="1"/>
      </xdr:nvSpPr>
      <xdr:spPr>
        <a:xfrm>
          <a:off x="1578688" y="130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128584</xdr:rowOff>
    </xdr:from>
    <xdr:to>
      <xdr:col>6</xdr:col>
      <xdr:colOff>38100</xdr:colOff>
      <xdr:row>78</xdr:row>
      <xdr:rowOff>58734</xdr:rowOff>
    </xdr:to>
    <xdr:sp macro="" textlink="">
      <xdr:nvSpPr>
        <xdr:cNvPr id="201" name="楕円 200">
          <a:extLst>
            <a:ext uri="{FF2B5EF4-FFF2-40B4-BE49-F238E27FC236}">
              <a16:creationId xmlns:a16="http://schemas.microsoft.com/office/drawing/2014/main" id="{4989BED0-E9A2-477D-9D84-1753D8CEEB9A}"/>
            </a:ext>
          </a:extLst>
        </xdr:cNvPr>
        <xdr:cNvSpPr/>
      </xdr:nvSpPr>
      <xdr:spPr>
        <a:xfrm>
          <a:off x="965200" y="130368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49861</xdr:rowOff>
    </xdr:from>
    <xdr:ext cx="469744" cy="259045"/>
    <xdr:sp macro="" textlink="">
      <xdr:nvSpPr>
        <xdr:cNvPr id="202" name="テキスト ボックス 201">
          <a:extLst>
            <a:ext uri="{FF2B5EF4-FFF2-40B4-BE49-F238E27FC236}">
              <a16:creationId xmlns:a16="http://schemas.microsoft.com/office/drawing/2014/main" id="{95166021-DE8B-4FEE-B32B-5180B2182AE4}"/>
            </a:ext>
          </a:extLst>
        </xdr:cNvPr>
        <xdr:cNvSpPr txBox="1"/>
      </xdr:nvSpPr>
      <xdr:spPr>
        <a:xfrm>
          <a:off x="803988" y="13125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9FF84097-B798-45EC-B3F5-CFE46FEBF263}"/>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9822385F-F851-4D07-BC0F-CCC95381B48F}"/>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975A7FC9-26A3-44CA-9420-9B2E26E55117}"/>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53F80E3C-AB72-4E9C-8CF9-18898E4F019C}"/>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AF38FAD3-0699-4620-A49E-0A34D06E417B}"/>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1A34D2A3-9406-457E-A265-95AD0122A514}"/>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8AF0B75C-EB07-41C5-90CB-6DA2674EC065}"/>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95D98B5D-762B-4787-9CD3-16ACEA09EBCE}"/>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13AA7C55-071A-4DC1-AE31-35AD63F09192}"/>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60523DCF-A3AF-4D0F-8081-1CE942DD3589}"/>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DBE3F9BC-10AB-48D0-958C-7B5A84D9C939}"/>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7392A9D9-C4D8-4066-9CD5-19630A335EDF}"/>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53728082-FAAE-4578-B43A-865223FD7B6F}"/>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C208B4ED-3C19-4EAB-8CB4-4537D2A7FB27}"/>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3043DBD3-8DA9-4AD3-B460-4A95A7A4568C}"/>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B1B3F1CA-F4F3-4660-AEA8-95855BE02C52}"/>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8B629FF9-DC34-4841-AC98-C1E676CA7D65}"/>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2E5ECFD8-3D0E-4065-A07A-3FF9CF824B06}"/>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EE4C9A69-A3C0-42D4-B7E2-E38C0BC861DC}"/>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73C283F9-BAF0-4D6F-BC00-6FBA477FC6CE}"/>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F4AA9FDF-A2B8-40F6-92C4-019CD18D0F51}"/>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B663F226-B43D-42DF-B014-A4461A19FCA7}"/>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A310D15D-D387-413A-8012-F654F4733F33}"/>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4B844561-38A4-4F1D-989D-AA38E04DA592}"/>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5225A594-8C67-48D5-BE42-AC5AEAC2926C}"/>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868DFBA6-5FBD-47E1-A0AE-8D4706864AFC}"/>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CF4257FA-1B35-4E22-8282-EAE40C3554DF}"/>
            </a:ext>
          </a:extLst>
        </xdr:cNvPr>
        <xdr:cNvCxnSpPr/>
      </xdr:nvCxnSpPr>
      <xdr:spPr>
        <a:xfrm flipV="1">
          <a:off x="4084955" y="15321222"/>
          <a:ext cx="1270" cy="141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4888AB2E-5EE9-4341-A3C5-0AD715169810}"/>
            </a:ext>
          </a:extLst>
        </xdr:cNvPr>
        <xdr:cNvSpPr txBox="1"/>
      </xdr:nvSpPr>
      <xdr:spPr>
        <a:xfrm>
          <a:off x="4137660" y="1674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56063521-37E3-4AA5-A119-171EFD029858}"/>
            </a:ext>
          </a:extLst>
        </xdr:cNvPr>
        <xdr:cNvCxnSpPr/>
      </xdr:nvCxnSpPr>
      <xdr:spPr>
        <a:xfrm>
          <a:off x="4020820" y="16740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F1DE41D0-40DC-47B2-AE6D-1D25526A042B}"/>
            </a:ext>
          </a:extLst>
        </xdr:cNvPr>
        <xdr:cNvSpPr txBox="1"/>
      </xdr:nvSpPr>
      <xdr:spPr>
        <a:xfrm>
          <a:off x="4137660" y="15100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741240EA-3D3F-4F99-BBBA-5137C260A599}"/>
            </a:ext>
          </a:extLst>
        </xdr:cNvPr>
        <xdr:cNvCxnSpPr/>
      </xdr:nvCxnSpPr>
      <xdr:spPr>
        <a:xfrm>
          <a:off x="4020820" y="153212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96441</xdr:rowOff>
    </xdr:from>
    <xdr:to>
      <xdr:col>24</xdr:col>
      <xdr:colOff>63500</xdr:colOff>
      <xdr:row>98</xdr:row>
      <xdr:rowOff>169081</xdr:rowOff>
    </xdr:to>
    <xdr:cxnSp macro="">
      <xdr:nvCxnSpPr>
        <xdr:cNvPr id="234" name="直線コネクタ 233">
          <a:extLst>
            <a:ext uri="{FF2B5EF4-FFF2-40B4-BE49-F238E27FC236}">
              <a16:creationId xmlns:a16="http://schemas.microsoft.com/office/drawing/2014/main" id="{C5BA1177-53DE-43EF-BB98-2D1B2C932E6E}"/>
            </a:ext>
          </a:extLst>
        </xdr:cNvPr>
        <xdr:cNvCxnSpPr/>
      </xdr:nvCxnSpPr>
      <xdr:spPr>
        <a:xfrm flipV="1">
          <a:off x="3355340" y="16525161"/>
          <a:ext cx="731520" cy="7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80114D18-415A-473C-9CCF-BC31E3F4BA0C}"/>
            </a:ext>
          </a:extLst>
        </xdr:cNvPr>
        <xdr:cNvSpPr txBox="1"/>
      </xdr:nvSpPr>
      <xdr:spPr>
        <a:xfrm>
          <a:off x="4137660" y="159838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D1E52DFD-153A-46D8-90EA-3CBDDF6B9E18}"/>
            </a:ext>
          </a:extLst>
        </xdr:cNvPr>
        <xdr:cNvSpPr/>
      </xdr:nvSpPr>
      <xdr:spPr>
        <a:xfrm>
          <a:off x="4036060" y="161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169081</xdr:rowOff>
    </xdr:from>
    <xdr:to>
      <xdr:col>19</xdr:col>
      <xdr:colOff>177800</xdr:colOff>
      <xdr:row>99</xdr:row>
      <xdr:rowOff>28938</xdr:rowOff>
    </xdr:to>
    <xdr:cxnSp macro="">
      <xdr:nvCxnSpPr>
        <xdr:cNvPr id="237" name="直線コネクタ 236">
          <a:extLst>
            <a:ext uri="{FF2B5EF4-FFF2-40B4-BE49-F238E27FC236}">
              <a16:creationId xmlns:a16="http://schemas.microsoft.com/office/drawing/2014/main" id="{FB661996-6E46-4825-8779-1E640743F1F7}"/>
            </a:ext>
          </a:extLst>
        </xdr:cNvPr>
        <xdr:cNvCxnSpPr/>
      </xdr:nvCxnSpPr>
      <xdr:spPr>
        <a:xfrm flipV="1">
          <a:off x="2565400" y="16597801"/>
          <a:ext cx="789940" cy="2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ACEAE8B4-145A-4453-AB1A-ACC91800F310}"/>
            </a:ext>
          </a:extLst>
        </xdr:cNvPr>
        <xdr:cNvSpPr/>
      </xdr:nvSpPr>
      <xdr:spPr>
        <a:xfrm>
          <a:off x="3312160" y="162485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E3A02817-D620-489E-A519-C3B377C883EF}"/>
            </a:ext>
          </a:extLst>
        </xdr:cNvPr>
        <xdr:cNvSpPr txBox="1"/>
      </xdr:nvSpPr>
      <xdr:spPr>
        <a:xfrm>
          <a:off x="3118631" y="1602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93501</xdr:rowOff>
    </xdr:from>
    <xdr:to>
      <xdr:col>15</xdr:col>
      <xdr:colOff>50800</xdr:colOff>
      <xdr:row>99</xdr:row>
      <xdr:rowOff>28938</xdr:rowOff>
    </xdr:to>
    <xdr:cxnSp macro="">
      <xdr:nvCxnSpPr>
        <xdr:cNvPr id="240" name="直線コネクタ 239">
          <a:extLst>
            <a:ext uri="{FF2B5EF4-FFF2-40B4-BE49-F238E27FC236}">
              <a16:creationId xmlns:a16="http://schemas.microsoft.com/office/drawing/2014/main" id="{9AC7F07E-B6E1-417C-B15F-74024063C195}"/>
            </a:ext>
          </a:extLst>
        </xdr:cNvPr>
        <xdr:cNvCxnSpPr/>
      </xdr:nvCxnSpPr>
      <xdr:spPr>
        <a:xfrm>
          <a:off x="1790700" y="16522221"/>
          <a:ext cx="774700" cy="10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3419D9E5-DE88-4989-B4E6-58734BD0C56D}"/>
            </a:ext>
          </a:extLst>
        </xdr:cNvPr>
        <xdr:cNvSpPr/>
      </xdr:nvSpPr>
      <xdr:spPr>
        <a:xfrm>
          <a:off x="2514600" y="16339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7DFEA559-370C-4134-8716-0A569DD4E9E5}"/>
            </a:ext>
          </a:extLst>
        </xdr:cNvPr>
        <xdr:cNvSpPr txBox="1"/>
      </xdr:nvSpPr>
      <xdr:spPr>
        <a:xfrm>
          <a:off x="2343931" y="1611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93501</xdr:rowOff>
    </xdr:from>
    <xdr:to>
      <xdr:col>10</xdr:col>
      <xdr:colOff>114300</xdr:colOff>
      <xdr:row>99</xdr:row>
      <xdr:rowOff>171269</xdr:rowOff>
    </xdr:to>
    <xdr:cxnSp macro="">
      <xdr:nvCxnSpPr>
        <xdr:cNvPr id="243" name="直線コネクタ 242">
          <a:extLst>
            <a:ext uri="{FF2B5EF4-FFF2-40B4-BE49-F238E27FC236}">
              <a16:creationId xmlns:a16="http://schemas.microsoft.com/office/drawing/2014/main" id="{0D58411D-36C7-4A15-9A79-498ADC9E551A}"/>
            </a:ext>
          </a:extLst>
        </xdr:cNvPr>
        <xdr:cNvCxnSpPr/>
      </xdr:nvCxnSpPr>
      <xdr:spPr>
        <a:xfrm flipV="1">
          <a:off x="1008380" y="16522221"/>
          <a:ext cx="782320" cy="24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EF0CC4B2-0017-485D-B9EA-7FCE7C8C95E0}"/>
            </a:ext>
          </a:extLst>
        </xdr:cNvPr>
        <xdr:cNvSpPr/>
      </xdr:nvSpPr>
      <xdr:spPr>
        <a:xfrm>
          <a:off x="1739900" y="16211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451992EE-A6F2-45D6-8EC6-8C94E3AB0FB6}"/>
            </a:ext>
          </a:extLst>
        </xdr:cNvPr>
        <xdr:cNvSpPr txBox="1"/>
      </xdr:nvSpPr>
      <xdr:spPr>
        <a:xfrm>
          <a:off x="1514055" y="15990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6D7F919C-C67D-4766-9D76-70619CACBACD}"/>
            </a:ext>
          </a:extLst>
        </xdr:cNvPr>
        <xdr:cNvSpPr/>
      </xdr:nvSpPr>
      <xdr:spPr>
        <a:xfrm>
          <a:off x="965200" y="164752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63482A28-13F7-41C2-A3A0-F6840BB08DE8}"/>
            </a:ext>
          </a:extLst>
        </xdr:cNvPr>
        <xdr:cNvSpPr txBox="1"/>
      </xdr:nvSpPr>
      <xdr:spPr>
        <a:xfrm>
          <a:off x="771671" y="1625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F3D68DDD-FE9D-4FBE-818E-D3699B60294E}"/>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2ED0C5D-4E82-4A98-819B-1E00763A8B9E}"/>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7072D56-E00A-4AD1-A267-78766361CBB9}"/>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C7427FC2-A63F-4B87-A270-3BA3B8BAC389}"/>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3A65D4F5-D29C-4274-99F1-6287A7BE4B0A}"/>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45641</xdr:rowOff>
    </xdr:from>
    <xdr:to>
      <xdr:col>24</xdr:col>
      <xdr:colOff>114300</xdr:colOff>
      <xdr:row>98</xdr:row>
      <xdr:rowOff>147241</xdr:rowOff>
    </xdr:to>
    <xdr:sp macro="" textlink="">
      <xdr:nvSpPr>
        <xdr:cNvPr id="253" name="楕円 252">
          <a:extLst>
            <a:ext uri="{FF2B5EF4-FFF2-40B4-BE49-F238E27FC236}">
              <a16:creationId xmlns:a16="http://schemas.microsoft.com/office/drawing/2014/main" id="{0631A2E6-D019-43D3-BD2C-D0544902EFB4}"/>
            </a:ext>
          </a:extLst>
        </xdr:cNvPr>
        <xdr:cNvSpPr/>
      </xdr:nvSpPr>
      <xdr:spPr>
        <a:xfrm>
          <a:off x="4036060" y="164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24068</xdr:rowOff>
    </xdr:from>
    <xdr:ext cx="534377" cy="259045"/>
    <xdr:sp macro="" textlink="">
      <xdr:nvSpPr>
        <xdr:cNvPr id="254" name="扶助費該当値テキスト">
          <a:extLst>
            <a:ext uri="{FF2B5EF4-FFF2-40B4-BE49-F238E27FC236}">
              <a16:creationId xmlns:a16="http://schemas.microsoft.com/office/drawing/2014/main" id="{0B2A0557-03EE-49E7-931E-90A42DD7F84A}"/>
            </a:ext>
          </a:extLst>
        </xdr:cNvPr>
        <xdr:cNvSpPr txBox="1"/>
      </xdr:nvSpPr>
      <xdr:spPr>
        <a:xfrm>
          <a:off x="4137660" y="1645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118281</xdr:rowOff>
    </xdr:from>
    <xdr:to>
      <xdr:col>20</xdr:col>
      <xdr:colOff>38100</xdr:colOff>
      <xdr:row>99</xdr:row>
      <xdr:rowOff>48431</xdr:rowOff>
    </xdr:to>
    <xdr:sp macro="" textlink="">
      <xdr:nvSpPr>
        <xdr:cNvPr id="255" name="楕円 254">
          <a:extLst>
            <a:ext uri="{FF2B5EF4-FFF2-40B4-BE49-F238E27FC236}">
              <a16:creationId xmlns:a16="http://schemas.microsoft.com/office/drawing/2014/main" id="{246A8D72-83F2-4507-9536-A7A2260D01AF}"/>
            </a:ext>
          </a:extLst>
        </xdr:cNvPr>
        <xdr:cNvSpPr/>
      </xdr:nvSpPr>
      <xdr:spPr>
        <a:xfrm>
          <a:off x="3312160" y="165470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39558</xdr:rowOff>
    </xdr:from>
    <xdr:ext cx="534377" cy="259045"/>
    <xdr:sp macro="" textlink="">
      <xdr:nvSpPr>
        <xdr:cNvPr id="256" name="テキスト ボックス 255">
          <a:extLst>
            <a:ext uri="{FF2B5EF4-FFF2-40B4-BE49-F238E27FC236}">
              <a16:creationId xmlns:a16="http://schemas.microsoft.com/office/drawing/2014/main" id="{64891E00-03C6-496A-A351-856335AFC8BC}"/>
            </a:ext>
          </a:extLst>
        </xdr:cNvPr>
        <xdr:cNvSpPr txBox="1"/>
      </xdr:nvSpPr>
      <xdr:spPr>
        <a:xfrm>
          <a:off x="3118631" y="1663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149588</xdr:rowOff>
    </xdr:from>
    <xdr:to>
      <xdr:col>15</xdr:col>
      <xdr:colOff>101600</xdr:colOff>
      <xdr:row>99</xdr:row>
      <xdr:rowOff>79738</xdr:rowOff>
    </xdr:to>
    <xdr:sp macro="" textlink="">
      <xdr:nvSpPr>
        <xdr:cNvPr id="257" name="楕円 256">
          <a:extLst>
            <a:ext uri="{FF2B5EF4-FFF2-40B4-BE49-F238E27FC236}">
              <a16:creationId xmlns:a16="http://schemas.microsoft.com/office/drawing/2014/main" id="{CC8D7CB0-782F-4D2B-89BD-FE577E704634}"/>
            </a:ext>
          </a:extLst>
        </xdr:cNvPr>
        <xdr:cNvSpPr/>
      </xdr:nvSpPr>
      <xdr:spPr>
        <a:xfrm>
          <a:off x="2514600" y="16578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70865</xdr:rowOff>
    </xdr:from>
    <xdr:ext cx="534377" cy="259045"/>
    <xdr:sp macro="" textlink="">
      <xdr:nvSpPr>
        <xdr:cNvPr id="258" name="テキスト ボックス 257">
          <a:extLst>
            <a:ext uri="{FF2B5EF4-FFF2-40B4-BE49-F238E27FC236}">
              <a16:creationId xmlns:a16="http://schemas.microsoft.com/office/drawing/2014/main" id="{8499DDC3-9A65-47F7-87E9-0194033BFCEB}"/>
            </a:ext>
          </a:extLst>
        </xdr:cNvPr>
        <xdr:cNvSpPr txBox="1"/>
      </xdr:nvSpPr>
      <xdr:spPr>
        <a:xfrm>
          <a:off x="2343931" y="1666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42701</xdr:rowOff>
    </xdr:from>
    <xdr:to>
      <xdr:col>10</xdr:col>
      <xdr:colOff>165100</xdr:colOff>
      <xdr:row>98</xdr:row>
      <xdr:rowOff>144301</xdr:rowOff>
    </xdr:to>
    <xdr:sp macro="" textlink="">
      <xdr:nvSpPr>
        <xdr:cNvPr id="259" name="楕円 258">
          <a:extLst>
            <a:ext uri="{FF2B5EF4-FFF2-40B4-BE49-F238E27FC236}">
              <a16:creationId xmlns:a16="http://schemas.microsoft.com/office/drawing/2014/main" id="{617C1E13-3BEC-4311-82E3-CA80561261AA}"/>
            </a:ext>
          </a:extLst>
        </xdr:cNvPr>
        <xdr:cNvSpPr/>
      </xdr:nvSpPr>
      <xdr:spPr>
        <a:xfrm>
          <a:off x="1739900" y="1647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135428</xdr:rowOff>
    </xdr:from>
    <xdr:ext cx="534377" cy="259045"/>
    <xdr:sp macro="" textlink="">
      <xdr:nvSpPr>
        <xdr:cNvPr id="260" name="テキスト ボックス 259">
          <a:extLst>
            <a:ext uri="{FF2B5EF4-FFF2-40B4-BE49-F238E27FC236}">
              <a16:creationId xmlns:a16="http://schemas.microsoft.com/office/drawing/2014/main" id="{F96D689F-9A01-454E-B559-99B1BBF68A99}"/>
            </a:ext>
          </a:extLst>
        </xdr:cNvPr>
        <xdr:cNvSpPr txBox="1"/>
      </xdr:nvSpPr>
      <xdr:spPr>
        <a:xfrm>
          <a:off x="1546371" y="1656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120469</xdr:rowOff>
    </xdr:from>
    <xdr:to>
      <xdr:col>6</xdr:col>
      <xdr:colOff>38100</xdr:colOff>
      <xdr:row>100</xdr:row>
      <xdr:rowOff>50619</xdr:rowOff>
    </xdr:to>
    <xdr:sp macro="" textlink="">
      <xdr:nvSpPr>
        <xdr:cNvPr id="261" name="楕円 260">
          <a:extLst>
            <a:ext uri="{FF2B5EF4-FFF2-40B4-BE49-F238E27FC236}">
              <a16:creationId xmlns:a16="http://schemas.microsoft.com/office/drawing/2014/main" id="{5A3B224E-4CDC-4F0B-B462-AEB175900E67}"/>
            </a:ext>
          </a:extLst>
        </xdr:cNvPr>
        <xdr:cNvSpPr/>
      </xdr:nvSpPr>
      <xdr:spPr>
        <a:xfrm>
          <a:off x="965200" y="167168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41746</xdr:rowOff>
    </xdr:from>
    <xdr:ext cx="534377" cy="259045"/>
    <xdr:sp macro="" textlink="">
      <xdr:nvSpPr>
        <xdr:cNvPr id="262" name="テキスト ボックス 261">
          <a:extLst>
            <a:ext uri="{FF2B5EF4-FFF2-40B4-BE49-F238E27FC236}">
              <a16:creationId xmlns:a16="http://schemas.microsoft.com/office/drawing/2014/main" id="{86BFECC0-5254-4A41-B672-461711827885}"/>
            </a:ext>
          </a:extLst>
        </xdr:cNvPr>
        <xdr:cNvSpPr txBox="1"/>
      </xdr:nvSpPr>
      <xdr:spPr>
        <a:xfrm>
          <a:off x="771671" y="1680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7E97A462-48EE-482D-9CA6-4D2142DA949F}"/>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84B1405A-86CC-4B03-BC30-44712FE017E2}"/>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ADFA812D-C57A-42FC-B996-BE5CD7889F47}"/>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CF94E617-A84E-444C-85AF-AD5953AB7D44}"/>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FF677D11-FF0B-461B-AE22-6D373755DF89}"/>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25861DF7-1966-4CF1-B98F-452F1CAEFE3E}"/>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683D2404-2100-4AC1-B00D-B0EB24AB82E7}"/>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B1F2CD23-E982-48AF-84DF-9C296244FF1A}"/>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2A302397-469C-4F7C-8343-F4662DBC3F0F}"/>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A3DD191F-16F5-449D-9057-73E45913969C}"/>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AE54FF54-E6B6-4521-BC74-E0E50A7F9096}"/>
            </a:ext>
          </a:extLst>
        </xdr:cNvPr>
        <xdr:cNvSpPr txBox="1"/>
      </xdr:nvSpPr>
      <xdr:spPr>
        <a:xfrm>
          <a:off x="560083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C4FC0A2D-300C-4111-BB48-95C484539999}"/>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9D371993-1E45-46C5-BC8D-4EBFB475685A}"/>
            </a:ext>
          </a:extLst>
        </xdr:cNvPr>
        <xdr:cNvSpPr txBox="1"/>
      </xdr:nvSpPr>
      <xdr:spPr>
        <a:xfrm>
          <a:off x="53640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2692FDF3-5C77-4BB7-9D7E-4F157ABBC200}"/>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A5F16707-1B68-41B0-BA0E-3685310E8FA3}"/>
            </a:ext>
          </a:extLst>
        </xdr:cNvPr>
        <xdr:cNvSpPr txBox="1"/>
      </xdr:nvSpPr>
      <xdr:spPr>
        <a:xfrm>
          <a:off x="53640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F2C92294-A7AA-4249-B9E2-65C1676B6171}"/>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AF919C3E-3A55-4466-B863-941818D59606}"/>
            </a:ext>
          </a:extLst>
        </xdr:cNvPr>
        <xdr:cNvSpPr txBox="1"/>
      </xdr:nvSpPr>
      <xdr:spPr>
        <a:xfrm>
          <a:off x="53640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A80072AA-E970-4B5C-BF22-0B41783AE5C8}"/>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D41CA29D-3560-4A5C-8065-225D83F6F70E}"/>
            </a:ext>
          </a:extLst>
        </xdr:cNvPr>
        <xdr:cNvSpPr txBox="1"/>
      </xdr:nvSpPr>
      <xdr:spPr>
        <a:xfrm>
          <a:off x="529992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6F64EEC5-BE85-452C-90CA-F5DA9EFB692C}"/>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FFCB0E2E-2075-4112-B3D8-E272F6FA2A43}"/>
            </a:ext>
          </a:extLst>
        </xdr:cNvPr>
        <xdr:cNvSpPr txBox="1"/>
      </xdr:nvSpPr>
      <xdr:spPr>
        <a:xfrm>
          <a:off x="529992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DB00EED2-A84D-4BF0-8FBB-C9FD9C325013}"/>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3F8B942D-0158-47F7-A87A-01801EDD00B3}"/>
            </a:ext>
          </a:extLst>
        </xdr:cNvPr>
        <xdr:cNvSpPr txBox="1"/>
      </xdr:nvSpPr>
      <xdr:spPr>
        <a:xfrm>
          <a:off x="529992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88114DA-8F73-45EB-A808-2B3B05B4D8D5}"/>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BCCAFABD-8929-4D2A-97DF-3E88F1483E4B}"/>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42B732C7-8463-4987-8CE5-2E1FF4DD731E}"/>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53AC3ACE-910B-4849-8471-F7492240DB4A}"/>
            </a:ext>
          </a:extLst>
        </xdr:cNvPr>
        <xdr:cNvCxnSpPr/>
      </xdr:nvCxnSpPr>
      <xdr:spPr>
        <a:xfrm flipV="1">
          <a:off x="9218295" y="5224189"/>
          <a:ext cx="1270" cy="1483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51327CDB-7B5E-4827-89DE-E5191AF125AD}"/>
            </a:ext>
          </a:extLst>
        </xdr:cNvPr>
        <xdr:cNvSpPr txBox="1"/>
      </xdr:nvSpPr>
      <xdr:spPr>
        <a:xfrm>
          <a:off x="9271000" y="670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1D620D73-53D8-46B5-80C8-31F409A27ADB}"/>
            </a:ext>
          </a:extLst>
        </xdr:cNvPr>
        <xdr:cNvCxnSpPr/>
      </xdr:nvCxnSpPr>
      <xdr:spPr>
        <a:xfrm>
          <a:off x="9154160" y="67076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E514EF3C-7A08-40AB-B58A-0128B999C6CB}"/>
            </a:ext>
          </a:extLst>
        </xdr:cNvPr>
        <xdr:cNvSpPr txBox="1"/>
      </xdr:nvSpPr>
      <xdr:spPr>
        <a:xfrm>
          <a:off x="9271000" y="500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58D01CA3-9903-446B-8D3F-A1DB8D946518}"/>
            </a:ext>
          </a:extLst>
        </xdr:cNvPr>
        <xdr:cNvCxnSpPr/>
      </xdr:nvCxnSpPr>
      <xdr:spPr>
        <a:xfrm>
          <a:off x="9154160" y="5224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14362</xdr:rowOff>
    </xdr:from>
    <xdr:to>
      <xdr:col>55</xdr:col>
      <xdr:colOff>0</xdr:colOff>
      <xdr:row>39</xdr:row>
      <xdr:rowOff>17813</xdr:rowOff>
    </xdr:to>
    <xdr:cxnSp macro="">
      <xdr:nvCxnSpPr>
        <xdr:cNvPr id="294" name="直線コネクタ 293">
          <a:extLst>
            <a:ext uri="{FF2B5EF4-FFF2-40B4-BE49-F238E27FC236}">
              <a16:creationId xmlns:a16="http://schemas.microsoft.com/office/drawing/2014/main" id="{949A7F90-0A70-420D-A7AF-9B17FE44B06A}"/>
            </a:ext>
          </a:extLst>
        </xdr:cNvPr>
        <xdr:cNvCxnSpPr/>
      </xdr:nvCxnSpPr>
      <xdr:spPr>
        <a:xfrm flipV="1">
          <a:off x="8496300" y="6552322"/>
          <a:ext cx="723900" cy="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E080EABF-8C1D-4015-A1B5-79C89214B515}"/>
            </a:ext>
          </a:extLst>
        </xdr:cNvPr>
        <xdr:cNvSpPr txBox="1"/>
      </xdr:nvSpPr>
      <xdr:spPr>
        <a:xfrm>
          <a:off x="9271000" y="6119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7D96447A-73B1-4F0F-914B-6CCEE07E5B69}"/>
            </a:ext>
          </a:extLst>
        </xdr:cNvPr>
        <xdr:cNvSpPr/>
      </xdr:nvSpPr>
      <xdr:spPr>
        <a:xfrm>
          <a:off x="9192260" y="6263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17813</xdr:rowOff>
    </xdr:from>
    <xdr:to>
      <xdr:col>50</xdr:col>
      <xdr:colOff>114300</xdr:colOff>
      <xdr:row>39</xdr:row>
      <xdr:rowOff>20425</xdr:rowOff>
    </xdr:to>
    <xdr:cxnSp macro="">
      <xdr:nvCxnSpPr>
        <xdr:cNvPr id="297" name="直線コネクタ 296">
          <a:extLst>
            <a:ext uri="{FF2B5EF4-FFF2-40B4-BE49-F238E27FC236}">
              <a16:creationId xmlns:a16="http://schemas.microsoft.com/office/drawing/2014/main" id="{A736BD9A-3254-4CBA-A87D-AC0D379A412B}"/>
            </a:ext>
          </a:extLst>
        </xdr:cNvPr>
        <xdr:cNvCxnSpPr/>
      </xdr:nvCxnSpPr>
      <xdr:spPr>
        <a:xfrm flipV="1">
          <a:off x="7713980" y="6555773"/>
          <a:ext cx="78232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C4673551-AAF7-4481-A000-9448351FAE6F}"/>
            </a:ext>
          </a:extLst>
        </xdr:cNvPr>
        <xdr:cNvSpPr/>
      </xdr:nvSpPr>
      <xdr:spPr>
        <a:xfrm>
          <a:off x="8445500" y="6284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E471C26A-103B-4CEF-8584-A03CA7E08D4A}"/>
            </a:ext>
          </a:extLst>
        </xdr:cNvPr>
        <xdr:cNvSpPr txBox="1"/>
      </xdr:nvSpPr>
      <xdr:spPr>
        <a:xfrm>
          <a:off x="8251971" y="606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20425</xdr:rowOff>
    </xdr:from>
    <xdr:to>
      <xdr:col>45</xdr:col>
      <xdr:colOff>177800</xdr:colOff>
      <xdr:row>39</xdr:row>
      <xdr:rowOff>40770</xdr:rowOff>
    </xdr:to>
    <xdr:cxnSp macro="">
      <xdr:nvCxnSpPr>
        <xdr:cNvPr id="300" name="直線コネクタ 299">
          <a:extLst>
            <a:ext uri="{FF2B5EF4-FFF2-40B4-BE49-F238E27FC236}">
              <a16:creationId xmlns:a16="http://schemas.microsoft.com/office/drawing/2014/main" id="{DB689FEA-8433-4D4E-A1C0-8C76BACB5035}"/>
            </a:ext>
          </a:extLst>
        </xdr:cNvPr>
        <xdr:cNvCxnSpPr/>
      </xdr:nvCxnSpPr>
      <xdr:spPr>
        <a:xfrm flipV="1">
          <a:off x="6924040" y="6558385"/>
          <a:ext cx="78994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7680D46E-DCEB-4387-9C43-31FFB2C96FE8}"/>
            </a:ext>
          </a:extLst>
        </xdr:cNvPr>
        <xdr:cNvSpPr/>
      </xdr:nvSpPr>
      <xdr:spPr>
        <a:xfrm>
          <a:off x="7670800" y="62847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5B7A0042-1E87-490C-A8D4-D100B1E177BA}"/>
            </a:ext>
          </a:extLst>
        </xdr:cNvPr>
        <xdr:cNvSpPr txBox="1"/>
      </xdr:nvSpPr>
      <xdr:spPr>
        <a:xfrm>
          <a:off x="7477271" y="606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148115</xdr:rowOff>
    </xdr:from>
    <xdr:to>
      <xdr:col>41</xdr:col>
      <xdr:colOff>50800</xdr:colOff>
      <xdr:row>39</xdr:row>
      <xdr:rowOff>40770</xdr:rowOff>
    </xdr:to>
    <xdr:cxnSp macro="">
      <xdr:nvCxnSpPr>
        <xdr:cNvPr id="303" name="直線コネクタ 302">
          <a:extLst>
            <a:ext uri="{FF2B5EF4-FFF2-40B4-BE49-F238E27FC236}">
              <a16:creationId xmlns:a16="http://schemas.microsoft.com/office/drawing/2014/main" id="{469B098F-00ED-4518-9D99-A67206B3DCDE}"/>
            </a:ext>
          </a:extLst>
        </xdr:cNvPr>
        <xdr:cNvCxnSpPr/>
      </xdr:nvCxnSpPr>
      <xdr:spPr>
        <a:xfrm>
          <a:off x="6149340" y="5512595"/>
          <a:ext cx="774700" cy="106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28802ABA-5602-4CB8-9AEE-00109F59F9D0}"/>
            </a:ext>
          </a:extLst>
        </xdr:cNvPr>
        <xdr:cNvSpPr/>
      </xdr:nvSpPr>
      <xdr:spPr>
        <a:xfrm>
          <a:off x="6873240" y="6326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7BCBEAEC-7A04-4E4F-ABC9-DADBB953ADC7}"/>
            </a:ext>
          </a:extLst>
        </xdr:cNvPr>
        <xdr:cNvSpPr txBox="1"/>
      </xdr:nvSpPr>
      <xdr:spPr>
        <a:xfrm>
          <a:off x="6702571" y="610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7D58E654-1959-4CF7-9F75-497E94CEA56C}"/>
            </a:ext>
          </a:extLst>
        </xdr:cNvPr>
        <xdr:cNvSpPr/>
      </xdr:nvSpPr>
      <xdr:spPr>
        <a:xfrm>
          <a:off x="6098540" y="52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4F4C8753-4D34-4529-B251-F4D4C8D45423}"/>
            </a:ext>
          </a:extLst>
        </xdr:cNvPr>
        <xdr:cNvSpPr txBox="1"/>
      </xdr:nvSpPr>
      <xdr:spPr>
        <a:xfrm>
          <a:off x="5872695" y="5042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18FFAC04-11E6-4844-A9AE-A9C781AB90A7}"/>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69A2E846-BE39-4B55-9BFB-E587DEAF4F1C}"/>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63CDB371-63BD-4972-9CD8-C92C8B784766}"/>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ED609CDE-3DD8-4883-B870-818C7892B455}"/>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F5ABA63D-BBAC-41A9-A0D7-39AEA44853DF}"/>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135012</xdr:rowOff>
    </xdr:from>
    <xdr:to>
      <xdr:col>55</xdr:col>
      <xdr:colOff>50800</xdr:colOff>
      <xdr:row>39</xdr:row>
      <xdr:rowOff>65162</xdr:rowOff>
    </xdr:to>
    <xdr:sp macro="" textlink="">
      <xdr:nvSpPr>
        <xdr:cNvPr id="313" name="楕円 312">
          <a:extLst>
            <a:ext uri="{FF2B5EF4-FFF2-40B4-BE49-F238E27FC236}">
              <a16:creationId xmlns:a16="http://schemas.microsoft.com/office/drawing/2014/main" id="{570D49C8-573B-48B7-8F6F-E31DCAD643A5}"/>
            </a:ext>
          </a:extLst>
        </xdr:cNvPr>
        <xdr:cNvSpPr/>
      </xdr:nvSpPr>
      <xdr:spPr>
        <a:xfrm>
          <a:off x="9192260" y="65053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113439</xdr:rowOff>
    </xdr:from>
    <xdr:ext cx="534377" cy="259045"/>
    <xdr:sp macro="" textlink="">
      <xdr:nvSpPr>
        <xdr:cNvPr id="314" name="補助費等該当値テキスト">
          <a:extLst>
            <a:ext uri="{FF2B5EF4-FFF2-40B4-BE49-F238E27FC236}">
              <a16:creationId xmlns:a16="http://schemas.microsoft.com/office/drawing/2014/main" id="{FF322D58-473D-4432-89B8-1E311B7CB3B6}"/>
            </a:ext>
          </a:extLst>
        </xdr:cNvPr>
        <xdr:cNvSpPr txBox="1"/>
      </xdr:nvSpPr>
      <xdr:spPr>
        <a:xfrm>
          <a:off x="9271000" y="648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138463</xdr:rowOff>
    </xdr:from>
    <xdr:to>
      <xdr:col>50</xdr:col>
      <xdr:colOff>165100</xdr:colOff>
      <xdr:row>39</xdr:row>
      <xdr:rowOff>68613</xdr:rowOff>
    </xdr:to>
    <xdr:sp macro="" textlink="">
      <xdr:nvSpPr>
        <xdr:cNvPr id="315" name="楕円 314">
          <a:extLst>
            <a:ext uri="{FF2B5EF4-FFF2-40B4-BE49-F238E27FC236}">
              <a16:creationId xmlns:a16="http://schemas.microsoft.com/office/drawing/2014/main" id="{2ACBF4A6-B4B3-4663-8C2F-6925A039DE59}"/>
            </a:ext>
          </a:extLst>
        </xdr:cNvPr>
        <xdr:cNvSpPr/>
      </xdr:nvSpPr>
      <xdr:spPr>
        <a:xfrm>
          <a:off x="8445500" y="65087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59740</xdr:rowOff>
    </xdr:from>
    <xdr:ext cx="534377" cy="259045"/>
    <xdr:sp macro="" textlink="">
      <xdr:nvSpPr>
        <xdr:cNvPr id="316" name="テキスト ボックス 315">
          <a:extLst>
            <a:ext uri="{FF2B5EF4-FFF2-40B4-BE49-F238E27FC236}">
              <a16:creationId xmlns:a16="http://schemas.microsoft.com/office/drawing/2014/main" id="{2B3700B4-1DB2-4AFE-9D66-7D12E6BB4901}"/>
            </a:ext>
          </a:extLst>
        </xdr:cNvPr>
        <xdr:cNvSpPr txBox="1"/>
      </xdr:nvSpPr>
      <xdr:spPr>
        <a:xfrm>
          <a:off x="8251971" y="659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141075</xdr:rowOff>
    </xdr:from>
    <xdr:to>
      <xdr:col>46</xdr:col>
      <xdr:colOff>38100</xdr:colOff>
      <xdr:row>39</xdr:row>
      <xdr:rowOff>71225</xdr:rowOff>
    </xdr:to>
    <xdr:sp macro="" textlink="">
      <xdr:nvSpPr>
        <xdr:cNvPr id="317" name="楕円 316">
          <a:extLst>
            <a:ext uri="{FF2B5EF4-FFF2-40B4-BE49-F238E27FC236}">
              <a16:creationId xmlns:a16="http://schemas.microsoft.com/office/drawing/2014/main" id="{59D104CB-A639-40D1-9978-1259224FA9C8}"/>
            </a:ext>
          </a:extLst>
        </xdr:cNvPr>
        <xdr:cNvSpPr/>
      </xdr:nvSpPr>
      <xdr:spPr>
        <a:xfrm>
          <a:off x="7670800" y="6511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62352</xdr:rowOff>
    </xdr:from>
    <xdr:ext cx="534377" cy="259045"/>
    <xdr:sp macro="" textlink="">
      <xdr:nvSpPr>
        <xdr:cNvPr id="318" name="テキスト ボックス 317">
          <a:extLst>
            <a:ext uri="{FF2B5EF4-FFF2-40B4-BE49-F238E27FC236}">
              <a16:creationId xmlns:a16="http://schemas.microsoft.com/office/drawing/2014/main" id="{5E1385DD-B2EF-4C6E-AE37-AB7B5ECCEC9D}"/>
            </a:ext>
          </a:extLst>
        </xdr:cNvPr>
        <xdr:cNvSpPr txBox="1"/>
      </xdr:nvSpPr>
      <xdr:spPr>
        <a:xfrm>
          <a:off x="7477271" y="660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161420</xdr:rowOff>
    </xdr:from>
    <xdr:to>
      <xdr:col>41</xdr:col>
      <xdr:colOff>101600</xdr:colOff>
      <xdr:row>39</xdr:row>
      <xdr:rowOff>91570</xdr:rowOff>
    </xdr:to>
    <xdr:sp macro="" textlink="">
      <xdr:nvSpPr>
        <xdr:cNvPr id="319" name="楕円 318">
          <a:extLst>
            <a:ext uri="{FF2B5EF4-FFF2-40B4-BE49-F238E27FC236}">
              <a16:creationId xmlns:a16="http://schemas.microsoft.com/office/drawing/2014/main" id="{30DA5E6A-2975-4249-996D-9EB9C937AB67}"/>
            </a:ext>
          </a:extLst>
        </xdr:cNvPr>
        <xdr:cNvSpPr/>
      </xdr:nvSpPr>
      <xdr:spPr>
        <a:xfrm>
          <a:off x="6873240" y="6531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82697</xdr:rowOff>
    </xdr:from>
    <xdr:ext cx="534377" cy="259045"/>
    <xdr:sp macro="" textlink="">
      <xdr:nvSpPr>
        <xdr:cNvPr id="320" name="テキスト ボックス 319">
          <a:extLst>
            <a:ext uri="{FF2B5EF4-FFF2-40B4-BE49-F238E27FC236}">
              <a16:creationId xmlns:a16="http://schemas.microsoft.com/office/drawing/2014/main" id="{748F6D20-0F8D-49FC-BBCF-026CDD9E88F9}"/>
            </a:ext>
          </a:extLst>
        </xdr:cNvPr>
        <xdr:cNvSpPr txBox="1"/>
      </xdr:nvSpPr>
      <xdr:spPr>
        <a:xfrm>
          <a:off x="6702571" y="662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97315</xdr:rowOff>
    </xdr:from>
    <xdr:to>
      <xdr:col>36</xdr:col>
      <xdr:colOff>165100</xdr:colOff>
      <xdr:row>33</xdr:row>
      <xdr:rowOff>27465</xdr:rowOff>
    </xdr:to>
    <xdr:sp macro="" textlink="">
      <xdr:nvSpPr>
        <xdr:cNvPr id="321" name="楕円 320">
          <a:extLst>
            <a:ext uri="{FF2B5EF4-FFF2-40B4-BE49-F238E27FC236}">
              <a16:creationId xmlns:a16="http://schemas.microsoft.com/office/drawing/2014/main" id="{686F3D4F-CD24-4ABB-9C86-4CC5D97B93D0}"/>
            </a:ext>
          </a:extLst>
        </xdr:cNvPr>
        <xdr:cNvSpPr/>
      </xdr:nvSpPr>
      <xdr:spPr>
        <a:xfrm>
          <a:off x="6098540" y="5461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18592</xdr:rowOff>
    </xdr:from>
    <xdr:ext cx="599010" cy="259045"/>
    <xdr:sp macro="" textlink="">
      <xdr:nvSpPr>
        <xdr:cNvPr id="322" name="テキスト ボックス 321">
          <a:extLst>
            <a:ext uri="{FF2B5EF4-FFF2-40B4-BE49-F238E27FC236}">
              <a16:creationId xmlns:a16="http://schemas.microsoft.com/office/drawing/2014/main" id="{126FD9FB-AB8E-47CD-9FC5-6468E0239E0E}"/>
            </a:ext>
          </a:extLst>
        </xdr:cNvPr>
        <xdr:cNvSpPr txBox="1"/>
      </xdr:nvSpPr>
      <xdr:spPr>
        <a:xfrm>
          <a:off x="5872695" y="5550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D171511B-686D-42E7-962C-FBFD342B2F81}"/>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518325FB-AB6C-40F2-8BBA-3B3F903DE21D}"/>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D756E25-8B82-493C-9FD3-DCB8C50C1C3A}"/>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A644ED5A-9453-4BDD-BCD8-878F9C898CBA}"/>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CF218A01-4773-4C24-AC51-E6452FF84515}"/>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A40E2A96-BD7D-421A-9548-16F0F4826203}"/>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4F4EACD6-92A7-4926-B3E9-89FA17C1B106}"/>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74DEAC9A-0013-4790-9044-679623DA14E1}"/>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C98B474D-3B56-4D9D-8074-657FB08D2921}"/>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113ED874-2BD8-4CE5-B61F-530E5D376121}"/>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E815E958-73F5-42A1-A523-48830EB6265B}"/>
            </a:ext>
          </a:extLst>
        </xdr:cNvPr>
        <xdr:cNvCxnSpPr/>
      </xdr:nvCxnSpPr>
      <xdr:spPr>
        <a:xfrm>
          <a:off x="5826760" y="9748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D71C60A8-9444-4CAC-A5D2-F1FB63D56146}"/>
            </a:ext>
          </a:extLst>
        </xdr:cNvPr>
        <xdr:cNvSpPr txBox="1"/>
      </xdr:nvSpPr>
      <xdr:spPr>
        <a:xfrm>
          <a:off x="5600834" y="96101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1CA3B42A-6A0F-47F2-BD00-DF38E9D43A71}"/>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808EFB2-2719-4185-9D33-B7B33FA87CBE}"/>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CD5EC68A-FEF1-4527-ACE7-33AEF0DFADB5}"/>
            </a:ext>
          </a:extLst>
        </xdr:cNvPr>
        <xdr:cNvCxnSpPr/>
      </xdr:nvCxnSpPr>
      <xdr:spPr>
        <a:xfrm>
          <a:off x="5826760" y="8632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B06A9381-C456-4AC7-A169-584C763EC850}"/>
            </a:ext>
          </a:extLst>
        </xdr:cNvPr>
        <xdr:cNvSpPr txBox="1"/>
      </xdr:nvSpPr>
      <xdr:spPr>
        <a:xfrm>
          <a:off x="529992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170BDC69-82DB-4142-BF35-C3CCFCBB5C8A}"/>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68469EE0-CC89-4F1F-9F7A-E631C9F0FB35}"/>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1E9B05B9-ECFA-46B8-BCB2-78DE151EA52F}"/>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C5FFBA2A-68C2-4AD5-8620-E1E406C36608}"/>
            </a:ext>
          </a:extLst>
        </xdr:cNvPr>
        <xdr:cNvCxnSpPr/>
      </xdr:nvCxnSpPr>
      <xdr:spPr>
        <a:xfrm flipV="1">
          <a:off x="9218295" y="8551607"/>
          <a:ext cx="1270" cy="1133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8AD0A5DE-9CAE-4D6B-8F7E-34DAC1610877}"/>
            </a:ext>
          </a:extLst>
        </xdr:cNvPr>
        <xdr:cNvSpPr txBox="1"/>
      </xdr:nvSpPr>
      <xdr:spPr>
        <a:xfrm>
          <a:off x="9271000" y="968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D9216578-4DA4-4F7C-ABFC-780322CEE7D0}"/>
            </a:ext>
          </a:extLst>
        </xdr:cNvPr>
        <xdr:cNvCxnSpPr/>
      </xdr:nvCxnSpPr>
      <xdr:spPr>
        <a:xfrm>
          <a:off x="9154160" y="968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C3C59431-42F7-479C-9D7C-C4409568C067}"/>
            </a:ext>
          </a:extLst>
        </xdr:cNvPr>
        <xdr:cNvSpPr txBox="1"/>
      </xdr:nvSpPr>
      <xdr:spPr>
        <a:xfrm>
          <a:off x="9271000" y="833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A737AB52-5196-41B1-9AC1-658040013682}"/>
            </a:ext>
          </a:extLst>
        </xdr:cNvPr>
        <xdr:cNvCxnSpPr/>
      </xdr:nvCxnSpPr>
      <xdr:spPr>
        <a:xfrm>
          <a:off x="9154160" y="8551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164943</xdr:rowOff>
    </xdr:from>
    <xdr:to>
      <xdr:col>55</xdr:col>
      <xdr:colOff>0</xdr:colOff>
      <xdr:row>57</xdr:row>
      <xdr:rowOff>63182</xdr:rowOff>
    </xdr:to>
    <xdr:cxnSp macro="">
      <xdr:nvCxnSpPr>
        <xdr:cNvPr id="347" name="直線コネクタ 346">
          <a:extLst>
            <a:ext uri="{FF2B5EF4-FFF2-40B4-BE49-F238E27FC236}">
              <a16:creationId xmlns:a16="http://schemas.microsoft.com/office/drawing/2014/main" id="{8BF113C5-D840-4588-AB52-8D71C211B5B7}"/>
            </a:ext>
          </a:extLst>
        </xdr:cNvPr>
        <xdr:cNvCxnSpPr/>
      </xdr:nvCxnSpPr>
      <xdr:spPr>
        <a:xfrm flipV="1">
          <a:off x="8496300" y="9552783"/>
          <a:ext cx="723900" cy="6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2C493BC9-6A62-42AC-9A20-67F0E5CAAFB6}"/>
            </a:ext>
          </a:extLst>
        </xdr:cNvPr>
        <xdr:cNvSpPr txBox="1"/>
      </xdr:nvSpPr>
      <xdr:spPr>
        <a:xfrm>
          <a:off x="9271000" y="9248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9307360E-E073-40F8-B706-E23DC46E4C33}"/>
            </a:ext>
          </a:extLst>
        </xdr:cNvPr>
        <xdr:cNvSpPr/>
      </xdr:nvSpPr>
      <xdr:spPr>
        <a:xfrm>
          <a:off x="9192260" y="93931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61925</xdr:rowOff>
    </xdr:from>
    <xdr:to>
      <xdr:col>50</xdr:col>
      <xdr:colOff>114300</xdr:colOff>
      <xdr:row>57</xdr:row>
      <xdr:rowOff>63182</xdr:rowOff>
    </xdr:to>
    <xdr:cxnSp macro="">
      <xdr:nvCxnSpPr>
        <xdr:cNvPr id="350" name="直線コネクタ 349">
          <a:extLst>
            <a:ext uri="{FF2B5EF4-FFF2-40B4-BE49-F238E27FC236}">
              <a16:creationId xmlns:a16="http://schemas.microsoft.com/office/drawing/2014/main" id="{48EB6A4C-3064-48E6-A166-FC7B4E47A948}"/>
            </a:ext>
          </a:extLst>
        </xdr:cNvPr>
        <xdr:cNvCxnSpPr/>
      </xdr:nvCxnSpPr>
      <xdr:spPr>
        <a:xfrm>
          <a:off x="7713980" y="9617405"/>
          <a:ext cx="78232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6FC33291-43B6-4B33-98E8-7DA2D73CBBF1}"/>
            </a:ext>
          </a:extLst>
        </xdr:cNvPr>
        <xdr:cNvSpPr/>
      </xdr:nvSpPr>
      <xdr:spPr>
        <a:xfrm>
          <a:off x="8445500" y="94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979DA8FA-E1A9-4C99-95DA-6C3FCE46F570}"/>
            </a:ext>
          </a:extLst>
        </xdr:cNvPr>
        <xdr:cNvSpPr txBox="1"/>
      </xdr:nvSpPr>
      <xdr:spPr>
        <a:xfrm>
          <a:off x="8251971" y="922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112005</xdr:rowOff>
    </xdr:from>
    <xdr:to>
      <xdr:col>45</xdr:col>
      <xdr:colOff>177800</xdr:colOff>
      <xdr:row>57</xdr:row>
      <xdr:rowOff>61925</xdr:rowOff>
    </xdr:to>
    <xdr:cxnSp macro="">
      <xdr:nvCxnSpPr>
        <xdr:cNvPr id="353" name="直線コネクタ 352">
          <a:extLst>
            <a:ext uri="{FF2B5EF4-FFF2-40B4-BE49-F238E27FC236}">
              <a16:creationId xmlns:a16="http://schemas.microsoft.com/office/drawing/2014/main" id="{B76EAD52-2A76-4893-9DAF-4E2DA1A22A64}"/>
            </a:ext>
          </a:extLst>
        </xdr:cNvPr>
        <xdr:cNvCxnSpPr/>
      </xdr:nvCxnSpPr>
      <xdr:spPr>
        <a:xfrm>
          <a:off x="6924040" y="9499845"/>
          <a:ext cx="789940" cy="117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9E7965CB-6AA5-4216-B6C7-834E47929D46}"/>
            </a:ext>
          </a:extLst>
        </xdr:cNvPr>
        <xdr:cNvSpPr/>
      </xdr:nvSpPr>
      <xdr:spPr>
        <a:xfrm>
          <a:off x="7670800" y="94571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F41C535E-FE0F-43E9-A335-FB6AAE09BDE5}"/>
            </a:ext>
          </a:extLst>
        </xdr:cNvPr>
        <xdr:cNvSpPr txBox="1"/>
      </xdr:nvSpPr>
      <xdr:spPr>
        <a:xfrm>
          <a:off x="7477271" y="923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112005</xdr:rowOff>
    </xdr:from>
    <xdr:to>
      <xdr:col>41</xdr:col>
      <xdr:colOff>50800</xdr:colOff>
      <xdr:row>57</xdr:row>
      <xdr:rowOff>59358</xdr:rowOff>
    </xdr:to>
    <xdr:cxnSp macro="">
      <xdr:nvCxnSpPr>
        <xdr:cNvPr id="356" name="直線コネクタ 355">
          <a:extLst>
            <a:ext uri="{FF2B5EF4-FFF2-40B4-BE49-F238E27FC236}">
              <a16:creationId xmlns:a16="http://schemas.microsoft.com/office/drawing/2014/main" id="{D7C3E669-5DF7-415C-8D44-8644B83103B7}"/>
            </a:ext>
          </a:extLst>
        </xdr:cNvPr>
        <xdr:cNvCxnSpPr/>
      </xdr:nvCxnSpPr>
      <xdr:spPr>
        <a:xfrm flipV="1">
          <a:off x="6149340" y="9499845"/>
          <a:ext cx="774700" cy="11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C6065F6F-2A0C-4FA6-BBCF-8284A48B4988}"/>
            </a:ext>
          </a:extLst>
        </xdr:cNvPr>
        <xdr:cNvSpPr/>
      </xdr:nvSpPr>
      <xdr:spPr>
        <a:xfrm>
          <a:off x="6873240" y="943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621A974B-C0A0-4042-A737-E45BBEB34FB0}"/>
            </a:ext>
          </a:extLst>
        </xdr:cNvPr>
        <xdr:cNvSpPr txBox="1"/>
      </xdr:nvSpPr>
      <xdr:spPr>
        <a:xfrm>
          <a:off x="6702571" y="921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5841706F-7D5D-4D94-BD6E-D1A80736BFE9}"/>
            </a:ext>
          </a:extLst>
        </xdr:cNvPr>
        <xdr:cNvSpPr/>
      </xdr:nvSpPr>
      <xdr:spPr>
        <a:xfrm>
          <a:off x="6098540" y="940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B40F4BCD-FA4B-4717-B57D-8AF940DA4D61}"/>
            </a:ext>
          </a:extLst>
        </xdr:cNvPr>
        <xdr:cNvSpPr txBox="1"/>
      </xdr:nvSpPr>
      <xdr:spPr>
        <a:xfrm>
          <a:off x="5905011" y="919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D06A934C-5523-47C2-BBFA-D0AB1428931E}"/>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AD32EC03-DCE4-496E-A6FB-491188A9BE2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7EE77D63-76FC-44FE-BFEA-952D0B22C165}"/>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C44890F-9E1A-4C20-B090-93C806039097}"/>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828BA9D3-32A6-45FB-9580-0D084F52A182}"/>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114143</xdr:rowOff>
    </xdr:from>
    <xdr:to>
      <xdr:col>55</xdr:col>
      <xdr:colOff>50800</xdr:colOff>
      <xdr:row>57</xdr:row>
      <xdr:rowOff>44293</xdr:rowOff>
    </xdr:to>
    <xdr:sp macro="" textlink="">
      <xdr:nvSpPr>
        <xdr:cNvPr id="366" name="楕円 365">
          <a:extLst>
            <a:ext uri="{FF2B5EF4-FFF2-40B4-BE49-F238E27FC236}">
              <a16:creationId xmlns:a16="http://schemas.microsoft.com/office/drawing/2014/main" id="{6A71ADC4-62DB-4C36-899A-54C4B264269B}"/>
            </a:ext>
          </a:extLst>
        </xdr:cNvPr>
        <xdr:cNvSpPr/>
      </xdr:nvSpPr>
      <xdr:spPr>
        <a:xfrm>
          <a:off x="9192260" y="95019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92570</xdr:rowOff>
    </xdr:from>
    <xdr:ext cx="534377" cy="259045"/>
    <xdr:sp macro="" textlink="">
      <xdr:nvSpPr>
        <xdr:cNvPr id="367" name="普通建設事業費該当値テキスト">
          <a:extLst>
            <a:ext uri="{FF2B5EF4-FFF2-40B4-BE49-F238E27FC236}">
              <a16:creationId xmlns:a16="http://schemas.microsoft.com/office/drawing/2014/main" id="{948DD39F-554B-4F4A-89C7-686127D6B549}"/>
            </a:ext>
          </a:extLst>
        </xdr:cNvPr>
        <xdr:cNvSpPr txBox="1"/>
      </xdr:nvSpPr>
      <xdr:spPr>
        <a:xfrm>
          <a:off x="9271000" y="948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12382</xdr:rowOff>
    </xdr:from>
    <xdr:to>
      <xdr:col>50</xdr:col>
      <xdr:colOff>165100</xdr:colOff>
      <xdr:row>57</xdr:row>
      <xdr:rowOff>113982</xdr:rowOff>
    </xdr:to>
    <xdr:sp macro="" textlink="">
      <xdr:nvSpPr>
        <xdr:cNvPr id="368" name="楕円 367">
          <a:extLst>
            <a:ext uri="{FF2B5EF4-FFF2-40B4-BE49-F238E27FC236}">
              <a16:creationId xmlns:a16="http://schemas.microsoft.com/office/drawing/2014/main" id="{65727F26-3807-4C31-BAD6-FBF80769D602}"/>
            </a:ext>
          </a:extLst>
        </xdr:cNvPr>
        <xdr:cNvSpPr/>
      </xdr:nvSpPr>
      <xdr:spPr>
        <a:xfrm>
          <a:off x="8445500" y="956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105109</xdr:rowOff>
    </xdr:from>
    <xdr:ext cx="534377" cy="259045"/>
    <xdr:sp macro="" textlink="">
      <xdr:nvSpPr>
        <xdr:cNvPr id="369" name="テキスト ボックス 368">
          <a:extLst>
            <a:ext uri="{FF2B5EF4-FFF2-40B4-BE49-F238E27FC236}">
              <a16:creationId xmlns:a16="http://schemas.microsoft.com/office/drawing/2014/main" id="{C5476D74-0655-4310-B7C3-38BFDC9F7E73}"/>
            </a:ext>
          </a:extLst>
        </xdr:cNvPr>
        <xdr:cNvSpPr txBox="1"/>
      </xdr:nvSpPr>
      <xdr:spPr>
        <a:xfrm>
          <a:off x="8251971" y="966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11125</xdr:rowOff>
    </xdr:from>
    <xdr:to>
      <xdr:col>46</xdr:col>
      <xdr:colOff>38100</xdr:colOff>
      <xdr:row>57</xdr:row>
      <xdr:rowOff>112725</xdr:rowOff>
    </xdr:to>
    <xdr:sp macro="" textlink="">
      <xdr:nvSpPr>
        <xdr:cNvPr id="370" name="楕円 369">
          <a:extLst>
            <a:ext uri="{FF2B5EF4-FFF2-40B4-BE49-F238E27FC236}">
              <a16:creationId xmlns:a16="http://schemas.microsoft.com/office/drawing/2014/main" id="{C23482AF-56A2-440B-A964-DBF787D20426}"/>
            </a:ext>
          </a:extLst>
        </xdr:cNvPr>
        <xdr:cNvSpPr/>
      </xdr:nvSpPr>
      <xdr:spPr>
        <a:xfrm>
          <a:off x="7670800" y="95666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103852</xdr:rowOff>
    </xdr:from>
    <xdr:ext cx="534377" cy="259045"/>
    <xdr:sp macro="" textlink="">
      <xdr:nvSpPr>
        <xdr:cNvPr id="371" name="テキスト ボックス 370">
          <a:extLst>
            <a:ext uri="{FF2B5EF4-FFF2-40B4-BE49-F238E27FC236}">
              <a16:creationId xmlns:a16="http://schemas.microsoft.com/office/drawing/2014/main" id="{0EFD9730-3DF5-4B7C-9B0A-9BE7565923C4}"/>
            </a:ext>
          </a:extLst>
        </xdr:cNvPr>
        <xdr:cNvSpPr txBox="1"/>
      </xdr:nvSpPr>
      <xdr:spPr>
        <a:xfrm>
          <a:off x="7477271" y="965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61205</xdr:rowOff>
    </xdr:from>
    <xdr:to>
      <xdr:col>41</xdr:col>
      <xdr:colOff>101600</xdr:colOff>
      <xdr:row>56</xdr:row>
      <xdr:rowOff>162805</xdr:rowOff>
    </xdr:to>
    <xdr:sp macro="" textlink="">
      <xdr:nvSpPr>
        <xdr:cNvPr id="372" name="楕円 371">
          <a:extLst>
            <a:ext uri="{FF2B5EF4-FFF2-40B4-BE49-F238E27FC236}">
              <a16:creationId xmlns:a16="http://schemas.microsoft.com/office/drawing/2014/main" id="{984314CE-BDDA-40D5-A3C2-C6D15B729827}"/>
            </a:ext>
          </a:extLst>
        </xdr:cNvPr>
        <xdr:cNvSpPr/>
      </xdr:nvSpPr>
      <xdr:spPr>
        <a:xfrm>
          <a:off x="6873240" y="94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153932</xdr:rowOff>
    </xdr:from>
    <xdr:ext cx="534377" cy="259045"/>
    <xdr:sp macro="" textlink="">
      <xdr:nvSpPr>
        <xdr:cNvPr id="373" name="テキスト ボックス 372">
          <a:extLst>
            <a:ext uri="{FF2B5EF4-FFF2-40B4-BE49-F238E27FC236}">
              <a16:creationId xmlns:a16="http://schemas.microsoft.com/office/drawing/2014/main" id="{19A858F6-0AAA-4D99-9031-8C1396B78275}"/>
            </a:ext>
          </a:extLst>
        </xdr:cNvPr>
        <xdr:cNvSpPr txBox="1"/>
      </xdr:nvSpPr>
      <xdr:spPr>
        <a:xfrm>
          <a:off x="6702571" y="954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8558</xdr:rowOff>
    </xdr:from>
    <xdr:to>
      <xdr:col>36</xdr:col>
      <xdr:colOff>165100</xdr:colOff>
      <xdr:row>57</xdr:row>
      <xdr:rowOff>110158</xdr:rowOff>
    </xdr:to>
    <xdr:sp macro="" textlink="">
      <xdr:nvSpPr>
        <xdr:cNvPr id="374" name="楕円 373">
          <a:extLst>
            <a:ext uri="{FF2B5EF4-FFF2-40B4-BE49-F238E27FC236}">
              <a16:creationId xmlns:a16="http://schemas.microsoft.com/office/drawing/2014/main" id="{9B827A9E-C018-4017-B350-208AF89252FB}"/>
            </a:ext>
          </a:extLst>
        </xdr:cNvPr>
        <xdr:cNvSpPr/>
      </xdr:nvSpPr>
      <xdr:spPr>
        <a:xfrm>
          <a:off x="6098540" y="956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101285</xdr:rowOff>
    </xdr:from>
    <xdr:ext cx="534377" cy="259045"/>
    <xdr:sp macro="" textlink="">
      <xdr:nvSpPr>
        <xdr:cNvPr id="375" name="テキスト ボックス 374">
          <a:extLst>
            <a:ext uri="{FF2B5EF4-FFF2-40B4-BE49-F238E27FC236}">
              <a16:creationId xmlns:a16="http://schemas.microsoft.com/office/drawing/2014/main" id="{C2301BE9-3824-41B0-9966-796AA0C7516F}"/>
            </a:ext>
          </a:extLst>
        </xdr:cNvPr>
        <xdr:cNvSpPr txBox="1"/>
      </xdr:nvSpPr>
      <xdr:spPr>
        <a:xfrm>
          <a:off x="5905011" y="965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D7128749-DE4D-456C-A56A-A8427211CC3E}"/>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83601497-FB6A-4400-93F5-BDAD07F21B82}"/>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74BE6ABA-7CF9-426C-8123-6143C155D40C}"/>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212780C4-7AEC-41B8-9DDC-8379C773BE89}"/>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E00682B5-BD24-4AC8-A57E-3D11E54EA80D}"/>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FCFFE1E1-A5D2-436F-AFC7-5625597C933D}"/>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6DE043F5-DFC9-4C15-90D1-11D0691D155E}"/>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3A5A3BBD-2D97-44E2-B454-553A99814D13}"/>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F28B272B-8D98-4095-96B6-4A3D667F048D}"/>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10B709DE-5664-41AF-973C-4965EBB1F78B}"/>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96D763B-ABDD-4E01-B41A-EFD00FD7A095}"/>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5208E352-28C0-42A8-A4CF-63083828151B}"/>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25CC9883-A1A1-408C-8077-8D56603526FC}"/>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DDA16DFD-C13D-4404-AAD7-4A41F3C009A4}"/>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CBCAC605-A8D7-46F5-9ED2-448358887BD8}"/>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1C3020AE-4C8C-41BE-A306-3CF854A467CA}"/>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ADD1B19D-5576-49D2-BFEB-C0922F04708C}"/>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2F83FE92-6A44-4AFD-8759-658A3A9D624F}"/>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D44BB547-2535-4B92-B86D-B65FC9EE066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FBC8C4D6-4A00-426E-9D50-D0FD3F3CD1C4}"/>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4CAB6F9C-BAC1-41AF-89FD-6EE40ABEE02C}"/>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A2248EC3-2E43-4D1C-9546-8E5FEFE95AC7}"/>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51807300-F0C1-4FF3-8F39-A9C39F8915CC}"/>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34D9EFEF-6239-4D20-ACE0-4094BAF48EC4}"/>
            </a:ext>
          </a:extLst>
        </xdr:cNvPr>
        <xdr:cNvCxnSpPr/>
      </xdr:nvCxnSpPr>
      <xdr:spPr>
        <a:xfrm flipV="1">
          <a:off x="9218295" y="11939746"/>
          <a:ext cx="1270" cy="1348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4976FA36-361D-41EB-B71E-AA59182490E0}"/>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F039C71D-89A0-4748-8605-5422175AAF7B}"/>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8D3D8B47-D4EE-4474-980C-DACFC00B4D19}"/>
            </a:ext>
          </a:extLst>
        </xdr:cNvPr>
        <xdr:cNvSpPr txBox="1"/>
      </xdr:nvSpPr>
      <xdr:spPr>
        <a:xfrm>
          <a:off x="9271000" y="11722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B5359992-F808-41B0-877C-DBFEFEED0ECA}"/>
            </a:ext>
          </a:extLst>
        </xdr:cNvPr>
        <xdr:cNvCxnSpPr/>
      </xdr:nvCxnSpPr>
      <xdr:spPr>
        <a:xfrm>
          <a:off x="9154160" y="119397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28639</xdr:rowOff>
    </xdr:from>
    <xdr:to>
      <xdr:col>55</xdr:col>
      <xdr:colOff>0</xdr:colOff>
      <xdr:row>78</xdr:row>
      <xdr:rowOff>114136</xdr:rowOff>
    </xdr:to>
    <xdr:cxnSp macro="">
      <xdr:nvCxnSpPr>
        <xdr:cNvPr id="404" name="直線コネクタ 403">
          <a:extLst>
            <a:ext uri="{FF2B5EF4-FFF2-40B4-BE49-F238E27FC236}">
              <a16:creationId xmlns:a16="http://schemas.microsoft.com/office/drawing/2014/main" id="{BCCC2D39-10B2-4695-8C30-A90C6145ABDB}"/>
            </a:ext>
          </a:extLst>
        </xdr:cNvPr>
        <xdr:cNvCxnSpPr/>
      </xdr:nvCxnSpPr>
      <xdr:spPr>
        <a:xfrm flipV="1">
          <a:off x="8496300" y="13104559"/>
          <a:ext cx="723900" cy="8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FFAE9A71-6B74-4BD6-8D80-29104E8BDB7B}"/>
            </a:ext>
          </a:extLst>
        </xdr:cNvPr>
        <xdr:cNvSpPr txBox="1"/>
      </xdr:nvSpPr>
      <xdr:spPr>
        <a:xfrm>
          <a:off x="9271000" y="129074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18421E24-53E7-402F-9995-55226D0A2C02}"/>
            </a:ext>
          </a:extLst>
        </xdr:cNvPr>
        <xdr:cNvSpPr/>
      </xdr:nvSpPr>
      <xdr:spPr>
        <a:xfrm>
          <a:off x="9192260" y="130522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114136</xdr:rowOff>
    </xdr:from>
    <xdr:to>
      <xdr:col>50</xdr:col>
      <xdr:colOff>114300</xdr:colOff>
      <xdr:row>79</xdr:row>
      <xdr:rowOff>39269</xdr:rowOff>
    </xdr:to>
    <xdr:cxnSp macro="">
      <xdr:nvCxnSpPr>
        <xdr:cNvPr id="407" name="直線コネクタ 406">
          <a:extLst>
            <a:ext uri="{FF2B5EF4-FFF2-40B4-BE49-F238E27FC236}">
              <a16:creationId xmlns:a16="http://schemas.microsoft.com/office/drawing/2014/main" id="{3A8F9A34-2DD1-444A-888A-7641557B5530}"/>
            </a:ext>
          </a:extLst>
        </xdr:cNvPr>
        <xdr:cNvCxnSpPr/>
      </xdr:nvCxnSpPr>
      <xdr:spPr>
        <a:xfrm flipV="1">
          <a:off x="7713980" y="13190056"/>
          <a:ext cx="782320" cy="9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8AB51D5E-06D9-48FB-8354-A795D15B52AF}"/>
            </a:ext>
          </a:extLst>
        </xdr:cNvPr>
        <xdr:cNvSpPr/>
      </xdr:nvSpPr>
      <xdr:spPr>
        <a:xfrm>
          <a:off x="8445500" y="1307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C3202877-E65A-46C6-B235-14BECB45C380}"/>
            </a:ext>
          </a:extLst>
        </xdr:cNvPr>
        <xdr:cNvSpPr txBox="1"/>
      </xdr:nvSpPr>
      <xdr:spPr>
        <a:xfrm>
          <a:off x="8284288" y="1286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23152</xdr:rowOff>
    </xdr:from>
    <xdr:to>
      <xdr:col>45</xdr:col>
      <xdr:colOff>177800</xdr:colOff>
      <xdr:row>79</xdr:row>
      <xdr:rowOff>39269</xdr:rowOff>
    </xdr:to>
    <xdr:cxnSp macro="">
      <xdr:nvCxnSpPr>
        <xdr:cNvPr id="410" name="直線コネクタ 409">
          <a:extLst>
            <a:ext uri="{FF2B5EF4-FFF2-40B4-BE49-F238E27FC236}">
              <a16:creationId xmlns:a16="http://schemas.microsoft.com/office/drawing/2014/main" id="{727BEDE9-8111-4F6F-BB49-CEB4DFADD01C}"/>
            </a:ext>
          </a:extLst>
        </xdr:cNvPr>
        <xdr:cNvCxnSpPr/>
      </xdr:nvCxnSpPr>
      <xdr:spPr>
        <a:xfrm>
          <a:off x="6924040" y="13266712"/>
          <a:ext cx="78994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2ABE9C8D-5378-429E-9BA9-C4C4646B51BC}"/>
            </a:ext>
          </a:extLst>
        </xdr:cNvPr>
        <xdr:cNvSpPr/>
      </xdr:nvSpPr>
      <xdr:spPr>
        <a:xfrm>
          <a:off x="7670800" y="130509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96F9C73A-3C4E-4939-A225-695A7A83107B}"/>
            </a:ext>
          </a:extLst>
        </xdr:cNvPr>
        <xdr:cNvSpPr txBox="1"/>
      </xdr:nvSpPr>
      <xdr:spPr>
        <a:xfrm>
          <a:off x="7477271" y="1282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144824</xdr:rowOff>
    </xdr:from>
    <xdr:to>
      <xdr:col>41</xdr:col>
      <xdr:colOff>50800</xdr:colOff>
      <xdr:row>79</xdr:row>
      <xdr:rowOff>23152</xdr:rowOff>
    </xdr:to>
    <xdr:cxnSp macro="">
      <xdr:nvCxnSpPr>
        <xdr:cNvPr id="413" name="直線コネクタ 412">
          <a:extLst>
            <a:ext uri="{FF2B5EF4-FFF2-40B4-BE49-F238E27FC236}">
              <a16:creationId xmlns:a16="http://schemas.microsoft.com/office/drawing/2014/main" id="{D2407A98-F085-43EA-87F5-EDEE86FAEFC4}"/>
            </a:ext>
          </a:extLst>
        </xdr:cNvPr>
        <xdr:cNvCxnSpPr/>
      </xdr:nvCxnSpPr>
      <xdr:spPr>
        <a:xfrm>
          <a:off x="6149340" y="13053104"/>
          <a:ext cx="774700" cy="21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239F6EF3-05D3-4340-8AEE-36AE686283F3}"/>
            </a:ext>
          </a:extLst>
        </xdr:cNvPr>
        <xdr:cNvSpPr/>
      </xdr:nvSpPr>
      <xdr:spPr>
        <a:xfrm>
          <a:off x="6873240" y="130245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90023BD3-2D05-474B-950D-7856F16A9549}"/>
            </a:ext>
          </a:extLst>
        </xdr:cNvPr>
        <xdr:cNvSpPr txBox="1"/>
      </xdr:nvSpPr>
      <xdr:spPr>
        <a:xfrm>
          <a:off x="6702571" y="1280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9D2FC474-7157-4199-8927-071DE3618FE2}"/>
            </a:ext>
          </a:extLst>
        </xdr:cNvPr>
        <xdr:cNvSpPr/>
      </xdr:nvSpPr>
      <xdr:spPr>
        <a:xfrm>
          <a:off x="6098540" y="1298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6ACF8575-7E53-4CC6-B343-CAC62AC8E1D6}"/>
            </a:ext>
          </a:extLst>
        </xdr:cNvPr>
        <xdr:cNvSpPr txBox="1"/>
      </xdr:nvSpPr>
      <xdr:spPr>
        <a:xfrm>
          <a:off x="5905011" y="127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9F8F95B8-D91A-43EA-B61E-E0C5ED07B4A7}"/>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75A1AFC-93E0-4164-943F-9ACA379D6543}"/>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7EBCD249-DAB5-4FFE-A9BC-CEF4D0513125}"/>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4C3873C-7CCC-4190-8C36-7FE15BBE7A5B}"/>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B625E74-F483-4D97-A263-A32A072C2C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149289</xdr:rowOff>
    </xdr:from>
    <xdr:to>
      <xdr:col>55</xdr:col>
      <xdr:colOff>50800</xdr:colOff>
      <xdr:row>78</xdr:row>
      <xdr:rowOff>79439</xdr:rowOff>
    </xdr:to>
    <xdr:sp macro="" textlink="">
      <xdr:nvSpPr>
        <xdr:cNvPr id="423" name="楕円 422">
          <a:extLst>
            <a:ext uri="{FF2B5EF4-FFF2-40B4-BE49-F238E27FC236}">
              <a16:creationId xmlns:a16="http://schemas.microsoft.com/office/drawing/2014/main" id="{94B83745-FFEB-4F9D-B409-3D2741EA87EC}"/>
            </a:ext>
          </a:extLst>
        </xdr:cNvPr>
        <xdr:cNvSpPr/>
      </xdr:nvSpPr>
      <xdr:spPr>
        <a:xfrm>
          <a:off x="9192260" y="130575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127716</xdr:rowOff>
    </xdr:from>
    <xdr:ext cx="469744" cy="259045"/>
    <xdr:sp macro="" textlink="">
      <xdr:nvSpPr>
        <xdr:cNvPr id="424" name="普通建設事業費 （ うち新規整備　）該当値テキスト">
          <a:extLst>
            <a:ext uri="{FF2B5EF4-FFF2-40B4-BE49-F238E27FC236}">
              <a16:creationId xmlns:a16="http://schemas.microsoft.com/office/drawing/2014/main" id="{2C0F1735-A984-4254-AD52-C7B6A3716605}"/>
            </a:ext>
          </a:extLst>
        </xdr:cNvPr>
        <xdr:cNvSpPr txBox="1"/>
      </xdr:nvSpPr>
      <xdr:spPr>
        <a:xfrm>
          <a:off x="9271000" y="1303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63336</xdr:rowOff>
    </xdr:from>
    <xdr:to>
      <xdr:col>50</xdr:col>
      <xdr:colOff>165100</xdr:colOff>
      <xdr:row>78</xdr:row>
      <xdr:rowOff>164936</xdr:rowOff>
    </xdr:to>
    <xdr:sp macro="" textlink="">
      <xdr:nvSpPr>
        <xdr:cNvPr id="425" name="楕円 424">
          <a:extLst>
            <a:ext uri="{FF2B5EF4-FFF2-40B4-BE49-F238E27FC236}">
              <a16:creationId xmlns:a16="http://schemas.microsoft.com/office/drawing/2014/main" id="{9E75AB22-2B12-434B-9B12-802AF3072463}"/>
            </a:ext>
          </a:extLst>
        </xdr:cNvPr>
        <xdr:cNvSpPr/>
      </xdr:nvSpPr>
      <xdr:spPr>
        <a:xfrm>
          <a:off x="8445500" y="131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156063</xdr:rowOff>
    </xdr:from>
    <xdr:ext cx="469744" cy="259045"/>
    <xdr:sp macro="" textlink="">
      <xdr:nvSpPr>
        <xdr:cNvPr id="426" name="テキスト ボックス 425">
          <a:extLst>
            <a:ext uri="{FF2B5EF4-FFF2-40B4-BE49-F238E27FC236}">
              <a16:creationId xmlns:a16="http://schemas.microsoft.com/office/drawing/2014/main" id="{1C5348DC-402F-4B00-B557-4E1BA9367C8F}"/>
            </a:ext>
          </a:extLst>
        </xdr:cNvPr>
        <xdr:cNvSpPr txBox="1"/>
      </xdr:nvSpPr>
      <xdr:spPr>
        <a:xfrm>
          <a:off x="8284288" y="1323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159919</xdr:rowOff>
    </xdr:from>
    <xdr:to>
      <xdr:col>46</xdr:col>
      <xdr:colOff>38100</xdr:colOff>
      <xdr:row>79</xdr:row>
      <xdr:rowOff>90069</xdr:rowOff>
    </xdr:to>
    <xdr:sp macro="" textlink="">
      <xdr:nvSpPr>
        <xdr:cNvPr id="427" name="楕円 426">
          <a:extLst>
            <a:ext uri="{FF2B5EF4-FFF2-40B4-BE49-F238E27FC236}">
              <a16:creationId xmlns:a16="http://schemas.microsoft.com/office/drawing/2014/main" id="{DBDB3682-CA70-44CD-BE6B-0586E658DF19}"/>
            </a:ext>
          </a:extLst>
        </xdr:cNvPr>
        <xdr:cNvSpPr/>
      </xdr:nvSpPr>
      <xdr:spPr>
        <a:xfrm>
          <a:off x="7670800" y="132358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81196</xdr:rowOff>
    </xdr:from>
    <xdr:ext cx="378565" cy="259045"/>
    <xdr:sp macro="" textlink="">
      <xdr:nvSpPr>
        <xdr:cNvPr id="428" name="テキスト ボックス 427">
          <a:extLst>
            <a:ext uri="{FF2B5EF4-FFF2-40B4-BE49-F238E27FC236}">
              <a16:creationId xmlns:a16="http://schemas.microsoft.com/office/drawing/2014/main" id="{4AC355DA-F62C-42D3-8FFC-114D46D5E329}"/>
            </a:ext>
          </a:extLst>
        </xdr:cNvPr>
        <xdr:cNvSpPr txBox="1"/>
      </xdr:nvSpPr>
      <xdr:spPr>
        <a:xfrm>
          <a:off x="7547557" y="13324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143802</xdr:rowOff>
    </xdr:from>
    <xdr:to>
      <xdr:col>41</xdr:col>
      <xdr:colOff>101600</xdr:colOff>
      <xdr:row>79</xdr:row>
      <xdr:rowOff>73952</xdr:rowOff>
    </xdr:to>
    <xdr:sp macro="" textlink="">
      <xdr:nvSpPr>
        <xdr:cNvPr id="429" name="楕円 428">
          <a:extLst>
            <a:ext uri="{FF2B5EF4-FFF2-40B4-BE49-F238E27FC236}">
              <a16:creationId xmlns:a16="http://schemas.microsoft.com/office/drawing/2014/main" id="{E301032C-62D2-4578-879B-46D10335DCAB}"/>
            </a:ext>
          </a:extLst>
        </xdr:cNvPr>
        <xdr:cNvSpPr/>
      </xdr:nvSpPr>
      <xdr:spPr>
        <a:xfrm>
          <a:off x="6873240" y="13219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65079</xdr:rowOff>
    </xdr:from>
    <xdr:ext cx="469744" cy="259045"/>
    <xdr:sp macro="" textlink="">
      <xdr:nvSpPr>
        <xdr:cNvPr id="430" name="テキスト ボックス 429">
          <a:extLst>
            <a:ext uri="{FF2B5EF4-FFF2-40B4-BE49-F238E27FC236}">
              <a16:creationId xmlns:a16="http://schemas.microsoft.com/office/drawing/2014/main" id="{CA6CA633-6700-4351-93EE-33B56655C5AE}"/>
            </a:ext>
          </a:extLst>
        </xdr:cNvPr>
        <xdr:cNvSpPr txBox="1"/>
      </xdr:nvSpPr>
      <xdr:spPr>
        <a:xfrm>
          <a:off x="6712028" y="1330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94024</xdr:rowOff>
    </xdr:from>
    <xdr:to>
      <xdr:col>36</xdr:col>
      <xdr:colOff>165100</xdr:colOff>
      <xdr:row>78</xdr:row>
      <xdr:rowOff>24174</xdr:rowOff>
    </xdr:to>
    <xdr:sp macro="" textlink="">
      <xdr:nvSpPr>
        <xdr:cNvPr id="431" name="楕円 430">
          <a:extLst>
            <a:ext uri="{FF2B5EF4-FFF2-40B4-BE49-F238E27FC236}">
              <a16:creationId xmlns:a16="http://schemas.microsoft.com/office/drawing/2014/main" id="{A2DEF013-C189-4BC6-92C4-9C152EB88F3B}"/>
            </a:ext>
          </a:extLst>
        </xdr:cNvPr>
        <xdr:cNvSpPr/>
      </xdr:nvSpPr>
      <xdr:spPr>
        <a:xfrm>
          <a:off x="6098540" y="130023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15301</xdr:rowOff>
    </xdr:from>
    <xdr:ext cx="534377" cy="259045"/>
    <xdr:sp macro="" textlink="">
      <xdr:nvSpPr>
        <xdr:cNvPr id="432" name="テキスト ボックス 431">
          <a:extLst>
            <a:ext uri="{FF2B5EF4-FFF2-40B4-BE49-F238E27FC236}">
              <a16:creationId xmlns:a16="http://schemas.microsoft.com/office/drawing/2014/main" id="{A8FBE1F4-BF74-4E5E-B6F4-36932DC249CC}"/>
            </a:ext>
          </a:extLst>
        </xdr:cNvPr>
        <xdr:cNvSpPr txBox="1"/>
      </xdr:nvSpPr>
      <xdr:spPr>
        <a:xfrm>
          <a:off x="5905011" y="1309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8A63F3A0-972A-4021-985D-7B60C35B56AD}"/>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5A41CF8D-16AB-45ED-8288-3C9F5619C519}"/>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B89221CD-B4B2-4386-B9F8-BD52E43F3DEA}"/>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C1DC2F1D-A98E-48B8-8870-3656D592B89D}"/>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D41E578C-FD14-49C5-8129-085FC517332F}"/>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DBE10DCB-B47A-4510-B0E6-9B137E0F7E1C}"/>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23E94301-1620-49C6-9E17-601FB76686A4}"/>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577A1F91-B3BC-4D70-ACA3-DCDDB767A76A}"/>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4F60C453-FBAD-4206-B1AB-5BDE47EFBB07}"/>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521E1BE6-147C-4E74-A298-1523AC28BA7A}"/>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70283EB-4CA9-45BB-B513-C0CFD98C082C}"/>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772B9DDD-DEB0-400E-8460-FE3216A006C8}"/>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3DC18E54-E2F5-4FC0-B177-8E03973F25A3}"/>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889D8C71-8A16-4B56-AD46-82C1005997F8}"/>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EFA8D1D2-AF80-4A1F-BE89-AAFA4D610F69}"/>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FC7260DB-FF0D-4BF2-833C-4B453D74BF29}"/>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FAA8EEFD-6073-43DB-84E6-015733FC553C}"/>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EC388E7-3485-4B76-B9F2-3C7D08D512E0}"/>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3614010F-EAD1-4193-B869-E847DA5485D5}"/>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B59B69B-9573-4468-B653-1F98C6DC96AC}"/>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315D9B73-3924-47E2-8C5B-1E2C1FF6E5D7}"/>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36DAA379-C9F9-49FE-B4EC-25E4D2BAB392}"/>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F309DF0F-90C9-4C15-8FA5-747DFB34520D}"/>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32425D21-E393-4B6C-9BA9-DA3E1F8D7644}"/>
            </a:ext>
          </a:extLst>
        </xdr:cNvPr>
        <xdr:cNvCxnSpPr/>
      </xdr:nvCxnSpPr>
      <xdr:spPr>
        <a:xfrm flipV="1">
          <a:off x="9218295" y="15098773"/>
          <a:ext cx="1270" cy="1482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2685F677-56D9-4A2A-AED7-2F9860DBCA58}"/>
            </a:ext>
          </a:extLst>
        </xdr:cNvPr>
        <xdr:cNvSpPr txBox="1"/>
      </xdr:nvSpPr>
      <xdr:spPr>
        <a:xfrm>
          <a:off x="9271000" y="1658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C1DD7C17-E28E-4BF8-9540-776A015CF626}"/>
            </a:ext>
          </a:extLst>
        </xdr:cNvPr>
        <xdr:cNvCxnSpPr/>
      </xdr:nvCxnSpPr>
      <xdr:spPr>
        <a:xfrm>
          <a:off x="9154160" y="16581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AAAD938A-B292-44E4-83AC-9423B4C55073}"/>
            </a:ext>
          </a:extLst>
        </xdr:cNvPr>
        <xdr:cNvSpPr txBox="1"/>
      </xdr:nvSpPr>
      <xdr:spPr>
        <a:xfrm>
          <a:off x="9271000" y="1488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4DCD5D0F-7C9F-4020-A4D8-7E7D1D6EBDE2}"/>
            </a:ext>
          </a:extLst>
        </xdr:cNvPr>
        <xdr:cNvCxnSpPr/>
      </xdr:nvCxnSpPr>
      <xdr:spPr>
        <a:xfrm>
          <a:off x="9154160" y="15098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25439</xdr:rowOff>
    </xdr:from>
    <xdr:to>
      <xdr:col>55</xdr:col>
      <xdr:colOff>0</xdr:colOff>
      <xdr:row>98</xdr:row>
      <xdr:rowOff>82009</xdr:rowOff>
    </xdr:to>
    <xdr:cxnSp macro="">
      <xdr:nvCxnSpPr>
        <xdr:cNvPr id="461" name="直線コネクタ 460">
          <a:extLst>
            <a:ext uri="{FF2B5EF4-FFF2-40B4-BE49-F238E27FC236}">
              <a16:creationId xmlns:a16="http://schemas.microsoft.com/office/drawing/2014/main" id="{B8EB5F71-6729-4F1F-8C89-A58FEEEDC707}"/>
            </a:ext>
          </a:extLst>
        </xdr:cNvPr>
        <xdr:cNvCxnSpPr/>
      </xdr:nvCxnSpPr>
      <xdr:spPr>
        <a:xfrm flipV="1">
          <a:off x="8496300" y="16454159"/>
          <a:ext cx="723900" cy="5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258C6295-CF74-4FF4-9DDB-10D57D550E06}"/>
            </a:ext>
          </a:extLst>
        </xdr:cNvPr>
        <xdr:cNvSpPr txBox="1"/>
      </xdr:nvSpPr>
      <xdr:spPr>
        <a:xfrm>
          <a:off x="9271000" y="16187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6AAD4C5D-AC9E-465E-88CF-BEB6E573ABE1}"/>
            </a:ext>
          </a:extLst>
        </xdr:cNvPr>
        <xdr:cNvSpPr/>
      </xdr:nvSpPr>
      <xdr:spPr>
        <a:xfrm>
          <a:off x="9192260" y="163323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82009</xdr:rowOff>
    </xdr:from>
    <xdr:to>
      <xdr:col>50</xdr:col>
      <xdr:colOff>114300</xdr:colOff>
      <xdr:row>98</xdr:row>
      <xdr:rowOff>102285</xdr:rowOff>
    </xdr:to>
    <xdr:cxnSp macro="">
      <xdr:nvCxnSpPr>
        <xdr:cNvPr id="464" name="直線コネクタ 463">
          <a:extLst>
            <a:ext uri="{FF2B5EF4-FFF2-40B4-BE49-F238E27FC236}">
              <a16:creationId xmlns:a16="http://schemas.microsoft.com/office/drawing/2014/main" id="{5492CBE1-BA48-489A-B5BD-AC927829A2AC}"/>
            </a:ext>
          </a:extLst>
        </xdr:cNvPr>
        <xdr:cNvCxnSpPr/>
      </xdr:nvCxnSpPr>
      <xdr:spPr>
        <a:xfrm flipV="1">
          <a:off x="7713980" y="16510729"/>
          <a:ext cx="782320" cy="2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D346FE01-3D58-45DD-8B42-24D614B66866}"/>
            </a:ext>
          </a:extLst>
        </xdr:cNvPr>
        <xdr:cNvSpPr/>
      </xdr:nvSpPr>
      <xdr:spPr>
        <a:xfrm>
          <a:off x="8445500" y="16377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6DB2193-CAB9-4E60-BE0C-515C8A16B96F}"/>
            </a:ext>
          </a:extLst>
        </xdr:cNvPr>
        <xdr:cNvSpPr txBox="1"/>
      </xdr:nvSpPr>
      <xdr:spPr>
        <a:xfrm>
          <a:off x="8251971" y="1615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98537</xdr:rowOff>
    </xdr:from>
    <xdr:to>
      <xdr:col>45</xdr:col>
      <xdr:colOff>177800</xdr:colOff>
      <xdr:row>98</xdr:row>
      <xdr:rowOff>102285</xdr:rowOff>
    </xdr:to>
    <xdr:cxnSp macro="">
      <xdr:nvCxnSpPr>
        <xdr:cNvPr id="467" name="直線コネクタ 466">
          <a:extLst>
            <a:ext uri="{FF2B5EF4-FFF2-40B4-BE49-F238E27FC236}">
              <a16:creationId xmlns:a16="http://schemas.microsoft.com/office/drawing/2014/main" id="{124F1A19-55A4-47F2-8E6A-1993D6AD252B}"/>
            </a:ext>
          </a:extLst>
        </xdr:cNvPr>
        <xdr:cNvCxnSpPr/>
      </xdr:nvCxnSpPr>
      <xdr:spPr>
        <a:xfrm>
          <a:off x="6924040" y="16527257"/>
          <a:ext cx="789940" cy="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F71C5E7C-3A45-4415-AF81-92061DD0F576}"/>
            </a:ext>
          </a:extLst>
        </xdr:cNvPr>
        <xdr:cNvSpPr/>
      </xdr:nvSpPr>
      <xdr:spPr>
        <a:xfrm>
          <a:off x="7670800" y="16400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F93B8778-148D-4CA9-B4BE-862F7112587C}"/>
            </a:ext>
          </a:extLst>
        </xdr:cNvPr>
        <xdr:cNvSpPr txBox="1"/>
      </xdr:nvSpPr>
      <xdr:spPr>
        <a:xfrm>
          <a:off x="7477271" y="1617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98537</xdr:rowOff>
    </xdr:from>
    <xdr:to>
      <xdr:col>41</xdr:col>
      <xdr:colOff>50800</xdr:colOff>
      <xdr:row>98</xdr:row>
      <xdr:rowOff>158773</xdr:rowOff>
    </xdr:to>
    <xdr:cxnSp macro="">
      <xdr:nvCxnSpPr>
        <xdr:cNvPr id="470" name="直線コネクタ 469">
          <a:extLst>
            <a:ext uri="{FF2B5EF4-FFF2-40B4-BE49-F238E27FC236}">
              <a16:creationId xmlns:a16="http://schemas.microsoft.com/office/drawing/2014/main" id="{7930E432-DF21-4BFB-8FD7-6FCD0586EBF5}"/>
            </a:ext>
          </a:extLst>
        </xdr:cNvPr>
        <xdr:cNvCxnSpPr/>
      </xdr:nvCxnSpPr>
      <xdr:spPr>
        <a:xfrm flipV="1">
          <a:off x="6149340" y="16527257"/>
          <a:ext cx="774700" cy="6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70B9D470-BA68-4A17-921D-7395AE965CAB}"/>
            </a:ext>
          </a:extLst>
        </xdr:cNvPr>
        <xdr:cNvSpPr/>
      </xdr:nvSpPr>
      <xdr:spPr>
        <a:xfrm>
          <a:off x="6873240" y="163978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7832C91-E7E4-43C0-A285-EE6B195AC964}"/>
            </a:ext>
          </a:extLst>
        </xdr:cNvPr>
        <xdr:cNvSpPr txBox="1"/>
      </xdr:nvSpPr>
      <xdr:spPr>
        <a:xfrm>
          <a:off x="6702571" y="1617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F504AA0B-3D2D-4EB3-BEAD-2557C0C0628C}"/>
            </a:ext>
          </a:extLst>
        </xdr:cNvPr>
        <xdr:cNvSpPr/>
      </xdr:nvSpPr>
      <xdr:spPr>
        <a:xfrm>
          <a:off x="6098540" y="16375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D8E2BCDD-0289-4FA0-9B2C-80A220C002DB}"/>
            </a:ext>
          </a:extLst>
        </xdr:cNvPr>
        <xdr:cNvSpPr txBox="1"/>
      </xdr:nvSpPr>
      <xdr:spPr>
        <a:xfrm>
          <a:off x="5905011" y="1615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D04D0F58-08CA-4CB6-A4DE-05CFF94607A5}"/>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622881F-6AA3-40BA-BC18-6922123C94BD}"/>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44369CF-54B6-4F11-9D48-FF9FA1259AA6}"/>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E5E64DE7-A82F-49EB-BC8F-F7311446D714}"/>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27320602-C85F-442C-B28E-10A143AC801A}"/>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146089</xdr:rowOff>
    </xdr:from>
    <xdr:to>
      <xdr:col>55</xdr:col>
      <xdr:colOff>50800</xdr:colOff>
      <xdr:row>98</xdr:row>
      <xdr:rowOff>76239</xdr:rowOff>
    </xdr:to>
    <xdr:sp macro="" textlink="">
      <xdr:nvSpPr>
        <xdr:cNvPr id="480" name="楕円 479">
          <a:extLst>
            <a:ext uri="{FF2B5EF4-FFF2-40B4-BE49-F238E27FC236}">
              <a16:creationId xmlns:a16="http://schemas.microsoft.com/office/drawing/2014/main" id="{30583357-93B0-4429-912F-58D84F034255}"/>
            </a:ext>
          </a:extLst>
        </xdr:cNvPr>
        <xdr:cNvSpPr/>
      </xdr:nvSpPr>
      <xdr:spPr>
        <a:xfrm>
          <a:off x="9192260" y="164071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124516</xdr:rowOff>
    </xdr:from>
    <xdr:ext cx="534377" cy="259045"/>
    <xdr:sp macro="" textlink="">
      <xdr:nvSpPr>
        <xdr:cNvPr id="481" name="普通建設事業費 （ うち更新整備　）該当値テキスト">
          <a:extLst>
            <a:ext uri="{FF2B5EF4-FFF2-40B4-BE49-F238E27FC236}">
              <a16:creationId xmlns:a16="http://schemas.microsoft.com/office/drawing/2014/main" id="{9752D539-1E93-41D7-BECC-48324A2F496B}"/>
            </a:ext>
          </a:extLst>
        </xdr:cNvPr>
        <xdr:cNvSpPr txBox="1"/>
      </xdr:nvSpPr>
      <xdr:spPr>
        <a:xfrm>
          <a:off x="9271000" y="1638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31209</xdr:rowOff>
    </xdr:from>
    <xdr:to>
      <xdr:col>50</xdr:col>
      <xdr:colOff>165100</xdr:colOff>
      <xdr:row>98</xdr:row>
      <xdr:rowOff>132809</xdr:rowOff>
    </xdr:to>
    <xdr:sp macro="" textlink="">
      <xdr:nvSpPr>
        <xdr:cNvPr id="482" name="楕円 481">
          <a:extLst>
            <a:ext uri="{FF2B5EF4-FFF2-40B4-BE49-F238E27FC236}">
              <a16:creationId xmlns:a16="http://schemas.microsoft.com/office/drawing/2014/main" id="{FA60D6E1-8169-479E-91B9-7DC8D134D948}"/>
            </a:ext>
          </a:extLst>
        </xdr:cNvPr>
        <xdr:cNvSpPr/>
      </xdr:nvSpPr>
      <xdr:spPr>
        <a:xfrm>
          <a:off x="8445500" y="1645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123936</xdr:rowOff>
    </xdr:from>
    <xdr:ext cx="534377" cy="259045"/>
    <xdr:sp macro="" textlink="">
      <xdr:nvSpPr>
        <xdr:cNvPr id="483" name="テキスト ボックス 482">
          <a:extLst>
            <a:ext uri="{FF2B5EF4-FFF2-40B4-BE49-F238E27FC236}">
              <a16:creationId xmlns:a16="http://schemas.microsoft.com/office/drawing/2014/main" id="{761BAF4B-7A3D-4902-8566-04F2F05AC6F9}"/>
            </a:ext>
          </a:extLst>
        </xdr:cNvPr>
        <xdr:cNvSpPr txBox="1"/>
      </xdr:nvSpPr>
      <xdr:spPr>
        <a:xfrm>
          <a:off x="8251971" y="1655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51485</xdr:rowOff>
    </xdr:from>
    <xdr:to>
      <xdr:col>46</xdr:col>
      <xdr:colOff>38100</xdr:colOff>
      <xdr:row>98</xdr:row>
      <xdr:rowOff>153085</xdr:rowOff>
    </xdr:to>
    <xdr:sp macro="" textlink="">
      <xdr:nvSpPr>
        <xdr:cNvPr id="484" name="楕円 483">
          <a:extLst>
            <a:ext uri="{FF2B5EF4-FFF2-40B4-BE49-F238E27FC236}">
              <a16:creationId xmlns:a16="http://schemas.microsoft.com/office/drawing/2014/main" id="{8D0DBB92-E631-4494-ADE0-8DE4CAA53924}"/>
            </a:ext>
          </a:extLst>
        </xdr:cNvPr>
        <xdr:cNvSpPr/>
      </xdr:nvSpPr>
      <xdr:spPr>
        <a:xfrm>
          <a:off x="7670800" y="164802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144212</xdr:rowOff>
    </xdr:from>
    <xdr:ext cx="534377" cy="259045"/>
    <xdr:sp macro="" textlink="">
      <xdr:nvSpPr>
        <xdr:cNvPr id="485" name="テキスト ボックス 484">
          <a:extLst>
            <a:ext uri="{FF2B5EF4-FFF2-40B4-BE49-F238E27FC236}">
              <a16:creationId xmlns:a16="http://schemas.microsoft.com/office/drawing/2014/main" id="{FE85F500-9C8A-4CCC-B8E4-8A1F8986DD00}"/>
            </a:ext>
          </a:extLst>
        </xdr:cNvPr>
        <xdr:cNvSpPr txBox="1"/>
      </xdr:nvSpPr>
      <xdr:spPr>
        <a:xfrm>
          <a:off x="7477271" y="1657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47737</xdr:rowOff>
    </xdr:from>
    <xdr:to>
      <xdr:col>41</xdr:col>
      <xdr:colOff>101600</xdr:colOff>
      <xdr:row>98</xdr:row>
      <xdr:rowOff>149337</xdr:rowOff>
    </xdr:to>
    <xdr:sp macro="" textlink="">
      <xdr:nvSpPr>
        <xdr:cNvPr id="486" name="楕円 485">
          <a:extLst>
            <a:ext uri="{FF2B5EF4-FFF2-40B4-BE49-F238E27FC236}">
              <a16:creationId xmlns:a16="http://schemas.microsoft.com/office/drawing/2014/main" id="{2ECB2E52-5457-4DAF-8138-8F416112A298}"/>
            </a:ext>
          </a:extLst>
        </xdr:cNvPr>
        <xdr:cNvSpPr/>
      </xdr:nvSpPr>
      <xdr:spPr>
        <a:xfrm>
          <a:off x="6873240" y="1647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140464</xdr:rowOff>
    </xdr:from>
    <xdr:ext cx="534377" cy="259045"/>
    <xdr:sp macro="" textlink="">
      <xdr:nvSpPr>
        <xdr:cNvPr id="487" name="テキスト ボックス 486">
          <a:extLst>
            <a:ext uri="{FF2B5EF4-FFF2-40B4-BE49-F238E27FC236}">
              <a16:creationId xmlns:a16="http://schemas.microsoft.com/office/drawing/2014/main" id="{71400A63-2B1B-4BC6-BFD6-5E7104DEB56C}"/>
            </a:ext>
          </a:extLst>
        </xdr:cNvPr>
        <xdr:cNvSpPr txBox="1"/>
      </xdr:nvSpPr>
      <xdr:spPr>
        <a:xfrm>
          <a:off x="6702571" y="1656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107973</xdr:rowOff>
    </xdr:from>
    <xdr:to>
      <xdr:col>36</xdr:col>
      <xdr:colOff>165100</xdr:colOff>
      <xdr:row>99</xdr:row>
      <xdr:rowOff>38123</xdr:rowOff>
    </xdr:to>
    <xdr:sp macro="" textlink="">
      <xdr:nvSpPr>
        <xdr:cNvPr id="488" name="楕円 487">
          <a:extLst>
            <a:ext uri="{FF2B5EF4-FFF2-40B4-BE49-F238E27FC236}">
              <a16:creationId xmlns:a16="http://schemas.microsoft.com/office/drawing/2014/main" id="{DBF3FBF6-BC7E-4295-B1F2-5FF953E9F8A1}"/>
            </a:ext>
          </a:extLst>
        </xdr:cNvPr>
        <xdr:cNvSpPr/>
      </xdr:nvSpPr>
      <xdr:spPr>
        <a:xfrm>
          <a:off x="6098540" y="165366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29250</xdr:rowOff>
    </xdr:from>
    <xdr:ext cx="469744" cy="259045"/>
    <xdr:sp macro="" textlink="">
      <xdr:nvSpPr>
        <xdr:cNvPr id="489" name="テキスト ボックス 488">
          <a:extLst>
            <a:ext uri="{FF2B5EF4-FFF2-40B4-BE49-F238E27FC236}">
              <a16:creationId xmlns:a16="http://schemas.microsoft.com/office/drawing/2014/main" id="{FC962C3D-2826-47A7-9542-7063FB6F0DD8}"/>
            </a:ext>
          </a:extLst>
        </xdr:cNvPr>
        <xdr:cNvSpPr txBox="1"/>
      </xdr:nvSpPr>
      <xdr:spPr>
        <a:xfrm>
          <a:off x="5937328" y="16625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D8582FB0-8B1C-420F-A4D0-9F33C0657A97}"/>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1B562A8D-B8BC-4C84-8911-E12668A81165}"/>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FE6298C-5D54-4464-8890-AC29349B76BC}"/>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F0271264-2191-4BD8-86C0-70D908856956}"/>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9F33FB47-E9B6-4578-9A7B-61268BC85BFD}"/>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C413918A-CFBA-40AA-A2C4-07EACB8A3EC7}"/>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4AFC7619-B959-49C2-ADD1-777B9E772334}"/>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2A20EA24-0BDD-48EF-AD4F-3727B556FDCC}"/>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B36245E2-3AEB-4D1D-8E56-18650721537F}"/>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84972B97-C3C1-496D-BE4D-D4E663A6E60E}"/>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CB125845-BD91-444B-AECE-98012DCFC5B1}"/>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6D683F60-F6F4-402B-82BF-1CD65DD179A8}"/>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6969B429-E001-4B9D-B952-BD203426DE21}"/>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51F7A1EB-A7F3-4436-B0D9-D404AB83A9F8}"/>
            </a:ext>
          </a:extLst>
        </xdr:cNvPr>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A764E08F-A206-4816-96CB-2406FC6271E1}"/>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28BB43A-620C-415D-A137-C4A52A09E55D}"/>
            </a:ext>
          </a:extLst>
        </xdr:cNvPr>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2A41C9A0-C4E8-4F4B-BB82-C679DC0E3324}"/>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A7CC5332-B780-4792-B98F-B722B223F49B}"/>
            </a:ext>
          </a:extLst>
        </xdr:cNvPr>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50E0A9A-9D24-412B-8082-7816E89F0557}"/>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59D05080-5C5E-42CF-9E9C-D3BC2D1218BB}"/>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7CBAA8C-D603-434E-A60F-E13D55162C81}"/>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FF1E6F6B-471E-47DB-A610-E6EBC408C9CD}"/>
            </a:ext>
          </a:extLst>
        </xdr:cNvPr>
        <xdr:cNvCxnSpPr/>
      </xdr:nvCxnSpPr>
      <xdr:spPr>
        <a:xfrm flipV="1">
          <a:off x="14374495" y="5378038"/>
          <a:ext cx="1269" cy="1131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8092C383-4374-4EFA-AE11-6D5F4DA9BC10}"/>
            </a:ext>
          </a:extLst>
        </xdr:cNvPr>
        <xdr:cNvSpPr txBox="1"/>
      </xdr:nvSpPr>
      <xdr:spPr>
        <a:xfrm>
          <a:off x="14419580" y="65296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F344C63D-24EF-4229-9471-BEF1ECA4A1C6}"/>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158721FA-E7C0-4059-9F5C-B3E84B4C1B28}"/>
            </a:ext>
          </a:extLst>
        </xdr:cNvPr>
        <xdr:cNvSpPr txBox="1"/>
      </xdr:nvSpPr>
      <xdr:spPr>
        <a:xfrm>
          <a:off x="14419580" y="516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9DAA8C23-5D44-41A9-852D-A1BAB9E3777A}"/>
            </a:ext>
          </a:extLst>
        </xdr:cNvPr>
        <xdr:cNvCxnSpPr/>
      </xdr:nvCxnSpPr>
      <xdr:spPr>
        <a:xfrm>
          <a:off x="14287500" y="5378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67348</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A4B50F40-0DBA-4A87-A3AE-BBB0A6D6E16F}"/>
            </a:ext>
          </a:extLst>
        </xdr:cNvPr>
        <xdr:cNvCxnSpPr/>
      </xdr:nvCxnSpPr>
      <xdr:spPr>
        <a:xfrm flipV="1">
          <a:off x="13629640" y="6437668"/>
          <a:ext cx="746760" cy="7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7" name="災害復旧事業費平均値テキスト">
          <a:extLst>
            <a:ext uri="{FF2B5EF4-FFF2-40B4-BE49-F238E27FC236}">
              <a16:creationId xmlns:a16="http://schemas.microsoft.com/office/drawing/2014/main" id="{E993322B-CAE0-414D-ADB5-74C8A6D0D8B1}"/>
            </a:ext>
          </a:extLst>
        </xdr:cNvPr>
        <xdr:cNvSpPr txBox="1"/>
      </xdr:nvSpPr>
      <xdr:spPr>
        <a:xfrm>
          <a:off x="14419580" y="6402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B637BC3D-57E9-482E-B972-FE25C750F661}"/>
            </a:ext>
          </a:extLst>
        </xdr:cNvPr>
        <xdr:cNvSpPr/>
      </xdr:nvSpPr>
      <xdr:spPr>
        <a:xfrm>
          <a:off x="14325600" y="642419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3AF04F09-1991-4135-8702-A1FD51E3DCF3}"/>
            </a:ext>
          </a:extLst>
        </xdr:cNvPr>
        <xdr:cNvCxnSpPr/>
      </xdr:nvCxnSpPr>
      <xdr:spPr>
        <a:xfrm>
          <a:off x="1285494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B98A3F90-CAB5-46D7-8A30-C9DE0C452980}"/>
            </a:ext>
          </a:extLst>
        </xdr:cNvPr>
        <xdr:cNvSpPr/>
      </xdr:nvSpPr>
      <xdr:spPr>
        <a:xfrm>
          <a:off x="13578840" y="643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CD6E15D9-203B-4604-B687-BFFE4A3B9018}"/>
            </a:ext>
          </a:extLst>
        </xdr:cNvPr>
        <xdr:cNvSpPr txBox="1"/>
      </xdr:nvSpPr>
      <xdr:spPr>
        <a:xfrm>
          <a:off x="13417628" y="6213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D4C80672-D9D3-4432-BC35-817BD41F450D}"/>
            </a:ext>
          </a:extLst>
        </xdr:cNvPr>
        <xdr:cNvCxnSpPr/>
      </xdr:nvCxnSpPr>
      <xdr:spPr>
        <a:xfrm>
          <a:off x="1207262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A3056E5F-6AAA-4645-B7D8-E1D3CC122715}"/>
            </a:ext>
          </a:extLst>
        </xdr:cNvPr>
        <xdr:cNvSpPr/>
      </xdr:nvSpPr>
      <xdr:spPr>
        <a:xfrm>
          <a:off x="12804140" y="6419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3892C02E-962B-4C54-A2C0-72364C811A83}"/>
            </a:ext>
          </a:extLst>
        </xdr:cNvPr>
        <xdr:cNvSpPr txBox="1"/>
      </xdr:nvSpPr>
      <xdr:spPr>
        <a:xfrm>
          <a:off x="12642928" y="620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351CAD23-F78E-4B64-BEF5-28C08279917F}"/>
            </a:ext>
          </a:extLst>
        </xdr:cNvPr>
        <xdr:cNvCxnSpPr/>
      </xdr:nvCxnSpPr>
      <xdr:spPr>
        <a:xfrm>
          <a:off x="112826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4867429F-AF2F-45C8-82EF-76096435FF96}"/>
            </a:ext>
          </a:extLst>
        </xdr:cNvPr>
        <xdr:cNvSpPr/>
      </xdr:nvSpPr>
      <xdr:spPr>
        <a:xfrm>
          <a:off x="12029440" y="64085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E975BBD3-D8BF-4EBC-A29C-2958117C5A01}"/>
            </a:ext>
          </a:extLst>
        </xdr:cNvPr>
        <xdr:cNvSpPr txBox="1"/>
      </xdr:nvSpPr>
      <xdr:spPr>
        <a:xfrm>
          <a:off x="11868228" y="6191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B1E972F2-5533-4EC2-8D53-BE3E3393500D}"/>
            </a:ext>
          </a:extLst>
        </xdr:cNvPr>
        <xdr:cNvSpPr/>
      </xdr:nvSpPr>
      <xdr:spPr>
        <a:xfrm>
          <a:off x="11231880" y="642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40242D5F-77C9-4EFF-9E78-CADCA97FB925}"/>
            </a:ext>
          </a:extLst>
        </xdr:cNvPr>
        <xdr:cNvSpPr txBox="1"/>
      </xdr:nvSpPr>
      <xdr:spPr>
        <a:xfrm>
          <a:off x="11070668" y="620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9D6BDDCF-2B19-4557-9865-46BC433D03D3}"/>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ACA9BE9A-E36A-4FFB-8026-03212A0676F9}"/>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D6F9D573-F788-4F4D-A754-7C54EF4508DA}"/>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DAD541BE-9139-42D2-8F7D-B256D0C1CF05}"/>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5D8D0F86-B596-4F85-A582-D6C9CEC6CBE6}"/>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16548</xdr:rowOff>
    </xdr:from>
    <xdr:to>
      <xdr:col>85</xdr:col>
      <xdr:colOff>177800</xdr:colOff>
      <xdr:row>38</xdr:row>
      <xdr:rowOff>118148</xdr:rowOff>
    </xdr:to>
    <xdr:sp macro="" textlink="">
      <xdr:nvSpPr>
        <xdr:cNvPr id="535" name="楕円 534">
          <a:extLst>
            <a:ext uri="{FF2B5EF4-FFF2-40B4-BE49-F238E27FC236}">
              <a16:creationId xmlns:a16="http://schemas.microsoft.com/office/drawing/2014/main" id="{E2C15D38-E39A-446A-BB39-05A5CE83EB04}"/>
            </a:ext>
          </a:extLst>
        </xdr:cNvPr>
        <xdr:cNvSpPr/>
      </xdr:nvSpPr>
      <xdr:spPr>
        <a:xfrm>
          <a:off x="14325600" y="638686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147375</xdr:rowOff>
    </xdr:from>
    <xdr:ext cx="469744" cy="259045"/>
    <xdr:sp macro="" textlink="">
      <xdr:nvSpPr>
        <xdr:cNvPr id="536" name="災害復旧事業費該当値テキスト">
          <a:extLst>
            <a:ext uri="{FF2B5EF4-FFF2-40B4-BE49-F238E27FC236}">
              <a16:creationId xmlns:a16="http://schemas.microsoft.com/office/drawing/2014/main" id="{6DAF7928-6B96-46AC-B0F6-478B1C36BDF8}"/>
            </a:ext>
          </a:extLst>
        </xdr:cNvPr>
        <xdr:cNvSpPr txBox="1"/>
      </xdr:nvSpPr>
      <xdr:spPr>
        <a:xfrm>
          <a:off x="14419580" y="618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98CEDDAF-42EE-4DF3-AA01-7174512D20F4}"/>
            </a:ext>
          </a:extLst>
        </xdr:cNvPr>
        <xdr:cNvSpPr/>
      </xdr:nvSpPr>
      <xdr:spPr>
        <a:xfrm>
          <a:off x="135788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DBA9A536-A7A5-42F6-A48F-3748FFAEE9FC}"/>
            </a:ext>
          </a:extLst>
        </xdr:cNvPr>
        <xdr:cNvSpPr txBox="1"/>
      </xdr:nvSpPr>
      <xdr:spPr>
        <a:xfrm>
          <a:off x="135278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78C457B4-E2B6-4D76-9E1B-57AFE45B0029}"/>
            </a:ext>
          </a:extLst>
        </xdr:cNvPr>
        <xdr:cNvSpPr/>
      </xdr:nvSpPr>
      <xdr:spPr>
        <a:xfrm>
          <a:off x="128041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8190F8C-4BD5-402C-A62F-6F515C3841F8}"/>
            </a:ext>
          </a:extLst>
        </xdr:cNvPr>
        <xdr:cNvSpPr txBox="1"/>
      </xdr:nvSpPr>
      <xdr:spPr>
        <a:xfrm>
          <a:off x="1273791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A66E9183-B6EC-4984-A0AB-8661CB9BAC69}"/>
            </a:ext>
          </a:extLst>
        </xdr:cNvPr>
        <xdr:cNvSpPr/>
      </xdr:nvSpPr>
      <xdr:spPr>
        <a:xfrm>
          <a:off x="120294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A3E2AD1F-653D-43EC-A34E-16B106AE90B8}"/>
            </a:ext>
          </a:extLst>
        </xdr:cNvPr>
        <xdr:cNvSpPr txBox="1"/>
      </xdr:nvSpPr>
      <xdr:spPr>
        <a:xfrm>
          <a:off x="119555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E21D8669-71F4-4ADA-8405-402C7BB77082}"/>
            </a:ext>
          </a:extLst>
        </xdr:cNvPr>
        <xdr:cNvSpPr/>
      </xdr:nvSpPr>
      <xdr:spPr>
        <a:xfrm>
          <a:off x="112318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994ACD0C-47EC-4857-9F81-B323FF2FCF3E}"/>
            </a:ext>
          </a:extLst>
        </xdr:cNvPr>
        <xdr:cNvSpPr txBox="1"/>
      </xdr:nvSpPr>
      <xdr:spPr>
        <a:xfrm>
          <a:off x="111808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C91D4D15-4979-4308-888E-7815AB2702CF}"/>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7B9C8995-783E-4481-AB90-6A00EE9B498B}"/>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9A62A6CA-D55F-4D89-9043-520949411148}"/>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948D1C79-57F4-4523-8ED8-6C7E71BA4C9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E0A93FAF-18BD-4612-A993-30D58968DC86}"/>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A655064B-C0B5-4660-90D5-E672C7EC0F6C}"/>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BDD302E5-151E-4ED2-A05D-2DC8D8E440E9}"/>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6E7B23EC-BED3-44ED-9181-E4047B5DC0B3}"/>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5428FAAD-86BB-4A2F-91F6-38167E635AA2}"/>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E970BFA8-7A33-4A93-936D-1FC070C75485}"/>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A4C58E9F-51C9-4311-A6B6-FBB3F9CC798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80A512D8-C2E7-42C8-A88F-469F7205CF10}"/>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5419ED03-78B2-4C35-851B-186AF3831896}"/>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BE6982EA-AA36-436C-A9D5-5D717F26B5F0}"/>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1D27375E-C33B-4452-BEE8-12E7F671B7C7}"/>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27D6FA14-5413-4A53-99CA-4A8D386CCE7E}"/>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5CCF0AB3-26AE-496F-9E67-E1CCB2307934}"/>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A8EB228C-3D69-4169-95C9-D63FCA9BB5C8}"/>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1366C0EE-1C36-4DF2-9C77-771973373720}"/>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AA60AFB9-069C-4092-874C-F00BAEECA583}"/>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28F610BD-C379-4999-87B5-68A54CCA7EFD}"/>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2378FB47-6A96-4854-907A-3CC0BCFF3169}"/>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FE87B1BB-0BE2-48A5-8D57-8FFB60B34464}"/>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F6C0C99F-4B37-4939-8088-BB20DCE796F7}"/>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BDA3C115-3DC3-423F-83E4-15D7FBD7AE8C}"/>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1519D17B-5DF9-4961-8808-66360354B5C3}"/>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CCFB557-ED83-48F0-BE2A-036BB5C03869}"/>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C4C03E03-DD8D-4FCF-863E-46D164E642F4}"/>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8184DA65-FBA1-4DB3-9B95-822B3E5B69E4}"/>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320EA726-8965-4C77-9D3C-72E7FEA3F09F}"/>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B704F12C-1800-4AC0-923B-49C389759C9C}"/>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91BBB7EF-8CB0-4AC7-AD41-6A3ADF115C76}"/>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2B422EBC-1BD0-4222-9651-55DB3738F262}"/>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8FA0B533-B721-401C-8593-06B83737CE43}"/>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F1C42A9C-40C1-43D5-9833-76914A451EFE}"/>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FAF19F05-B095-42A7-B7CF-9D14FD7EAC5C}"/>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ACD58413-2EED-4180-B607-C86B2536D419}"/>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4D65F890-EF23-44E8-83F2-D92B55C7FFC9}"/>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ACB2D325-FDBA-4A24-926D-7E8E5C907C16}"/>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846B6CA0-6219-4FCB-8FFF-E2148864FE0A}"/>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C445F11C-4F97-4A5E-8CEA-15E5C7E4D5C9}"/>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3D7EA0E0-C57E-4A9F-82AC-F371985FC30C}"/>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3148E141-3CB3-4659-A9AB-F24120A93E99}"/>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3F0D69A3-9593-4549-BB15-1B651832280A}"/>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D5A35B44-0E8E-466C-9656-F7CF62148670}"/>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8C69FC57-EA2B-40AE-B17A-16AD7C63155C}"/>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53F75A55-B620-4146-9B44-1F09BB917329}"/>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66DAD75B-9CC8-4190-9FDE-AFC660B1C5A4}"/>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554B397E-FC36-47A2-86A6-1BCB670C003D}"/>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9212C91E-71DA-404C-8777-E36D486D932D}"/>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738446F3-FFF6-448D-ADC5-EAAF281038DF}"/>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F8E33CEC-F362-4593-8633-D6EB1EE4078A}"/>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6132295D-AE43-4071-A948-418BA700FC3B}"/>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E0BD045B-53E0-456D-8AD2-D4DB249DCBB7}"/>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98761D3-6F4D-4598-B875-6A5FDAC0543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EB71E83-ACAF-420D-BC91-EB47E6755948}"/>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22B81090-AE19-4F90-B7F0-903A7BB67B6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BB9BB5AE-330D-48A9-BF59-DC7FEE503C73}"/>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CEAC4737-A809-431F-AD1B-165F1787EE65}"/>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F04519AF-94BE-4AFE-8549-B7DAF5CC3F41}"/>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84F0A9B3-7AFF-454B-B916-0251FFBEFE12}"/>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B86BDD18-6114-4056-8E49-9218001C3D4F}"/>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661607A7-04CE-4C80-930A-FD303268A8DF}"/>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473ED209-AC6A-4236-92F9-6F9BABC6DF11}"/>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C1949B1E-CD6E-4866-AEB9-1DCD31A8AC06}"/>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6D2065FF-996B-4696-8926-83187E34379A}"/>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90A485B2-BB08-4477-8F38-91593F53BC6D}"/>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E3403CD0-1053-4F49-9C73-3F7D254D581F}"/>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A2E7BB23-E8BC-4DB2-868A-01C1802D9140}"/>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2221FCDA-90D8-46CC-A5DE-905A48DC7865}"/>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BF54818D-E216-4F3A-B24F-21E166A1CECB}"/>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40F88047-BA86-49EB-9AB9-B3BC16299C87}"/>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A34530EC-29CE-4652-90F6-E62B469E561D}"/>
            </a:ext>
          </a:extLst>
        </xdr:cNvPr>
        <xdr:cNvCxnSpPr/>
      </xdr:nvCxnSpPr>
      <xdr:spPr>
        <a:xfrm flipV="1">
          <a:off x="14374495" y="11967807"/>
          <a:ext cx="1269" cy="1255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BDF56592-EDCA-4E1F-A8FB-092B49536A5D}"/>
            </a:ext>
          </a:extLst>
        </xdr:cNvPr>
        <xdr:cNvSpPr txBox="1"/>
      </xdr:nvSpPr>
      <xdr:spPr>
        <a:xfrm>
          <a:off x="14419580" y="1322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CE0D2856-DFE4-4AA7-840E-9CEF8F412D13}"/>
            </a:ext>
          </a:extLst>
        </xdr:cNvPr>
        <xdr:cNvCxnSpPr/>
      </xdr:nvCxnSpPr>
      <xdr:spPr>
        <a:xfrm>
          <a:off x="14287500" y="13222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658E921-FCB8-4B1B-B878-34AF0A4D6727}"/>
            </a:ext>
          </a:extLst>
        </xdr:cNvPr>
        <xdr:cNvSpPr txBox="1"/>
      </xdr:nvSpPr>
      <xdr:spPr>
        <a:xfrm>
          <a:off x="14419580" y="1174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EF765AC4-A917-4592-A9A8-E5D6C4830B24}"/>
            </a:ext>
          </a:extLst>
        </xdr:cNvPr>
        <xdr:cNvCxnSpPr/>
      </xdr:nvCxnSpPr>
      <xdr:spPr>
        <a:xfrm>
          <a:off x="14287500" y="119678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91681</xdr:rowOff>
    </xdr:from>
    <xdr:to>
      <xdr:col>85</xdr:col>
      <xdr:colOff>127000</xdr:colOff>
      <xdr:row>77</xdr:row>
      <xdr:rowOff>107874</xdr:rowOff>
    </xdr:to>
    <xdr:cxnSp macro="">
      <xdr:nvCxnSpPr>
        <xdr:cNvPr id="622" name="直線コネクタ 621">
          <a:extLst>
            <a:ext uri="{FF2B5EF4-FFF2-40B4-BE49-F238E27FC236}">
              <a16:creationId xmlns:a16="http://schemas.microsoft.com/office/drawing/2014/main" id="{47481317-9E30-4F89-99D3-430C0C67C3B6}"/>
            </a:ext>
          </a:extLst>
        </xdr:cNvPr>
        <xdr:cNvCxnSpPr/>
      </xdr:nvCxnSpPr>
      <xdr:spPr>
        <a:xfrm>
          <a:off x="13629640" y="12999961"/>
          <a:ext cx="74676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858CA28D-2033-4258-BFAF-E3CB56511021}"/>
            </a:ext>
          </a:extLst>
        </xdr:cNvPr>
        <xdr:cNvSpPr txBox="1"/>
      </xdr:nvSpPr>
      <xdr:spPr>
        <a:xfrm>
          <a:off x="14419580" y="126712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E9DC430A-4C10-4E4B-AABC-01B51D184D29}"/>
            </a:ext>
          </a:extLst>
        </xdr:cNvPr>
        <xdr:cNvSpPr/>
      </xdr:nvSpPr>
      <xdr:spPr>
        <a:xfrm>
          <a:off x="14325600" y="128160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91681</xdr:rowOff>
    </xdr:from>
    <xdr:to>
      <xdr:col>81</xdr:col>
      <xdr:colOff>50800</xdr:colOff>
      <xdr:row>77</xdr:row>
      <xdr:rowOff>102984</xdr:rowOff>
    </xdr:to>
    <xdr:cxnSp macro="">
      <xdr:nvCxnSpPr>
        <xdr:cNvPr id="625" name="直線コネクタ 624">
          <a:extLst>
            <a:ext uri="{FF2B5EF4-FFF2-40B4-BE49-F238E27FC236}">
              <a16:creationId xmlns:a16="http://schemas.microsoft.com/office/drawing/2014/main" id="{9346F1BD-23D5-45AA-B179-59C87E5FB592}"/>
            </a:ext>
          </a:extLst>
        </xdr:cNvPr>
        <xdr:cNvCxnSpPr/>
      </xdr:nvCxnSpPr>
      <xdr:spPr>
        <a:xfrm flipV="1">
          <a:off x="12854940" y="12999961"/>
          <a:ext cx="7747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4CF033AC-B0D5-4942-A1E1-527D5BBD0806}"/>
            </a:ext>
          </a:extLst>
        </xdr:cNvPr>
        <xdr:cNvSpPr/>
      </xdr:nvSpPr>
      <xdr:spPr>
        <a:xfrm>
          <a:off x="13578840" y="12815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C3744FCE-8B27-47B4-B9CA-F0ABAA944B02}"/>
            </a:ext>
          </a:extLst>
        </xdr:cNvPr>
        <xdr:cNvSpPr txBox="1"/>
      </xdr:nvSpPr>
      <xdr:spPr>
        <a:xfrm>
          <a:off x="13408171" y="1259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100634</xdr:rowOff>
    </xdr:from>
    <xdr:to>
      <xdr:col>76</xdr:col>
      <xdr:colOff>114300</xdr:colOff>
      <xdr:row>77</xdr:row>
      <xdr:rowOff>102984</xdr:rowOff>
    </xdr:to>
    <xdr:cxnSp macro="">
      <xdr:nvCxnSpPr>
        <xdr:cNvPr id="628" name="直線コネクタ 627">
          <a:extLst>
            <a:ext uri="{FF2B5EF4-FFF2-40B4-BE49-F238E27FC236}">
              <a16:creationId xmlns:a16="http://schemas.microsoft.com/office/drawing/2014/main" id="{64FEA71F-9DCA-4EDA-8819-0C045F3E5A49}"/>
            </a:ext>
          </a:extLst>
        </xdr:cNvPr>
        <xdr:cNvCxnSpPr/>
      </xdr:nvCxnSpPr>
      <xdr:spPr>
        <a:xfrm>
          <a:off x="12072620" y="13008914"/>
          <a:ext cx="782320" cy="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CB7869CE-9B9C-48C1-8323-F5E87CDE833E}"/>
            </a:ext>
          </a:extLst>
        </xdr:cNvPr>
        <xdr:cNvSpPr/>
      </xdr:nvSpPr>
      <xdr:spPr>
        <a:xfrm>
          <a:off x="12804140" y="12822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EEF31D6-594C-4C92-B93E-00A8D504CD1E}"/>
            </a:ext>
          </a:extLst>
        </xdr:cNvPr>
        <xdr:cNvSpPr txBox="1"/>
      </xdr:nvSpPr>
      <xdr:spPr>
        <a:xfrm>
          <a:off x="12610611" y="1260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100634</xdr:rowOff>
    </xdr:from>
    <xdr:to>
      <xdr:col>71</xdr:col>
      <xdr:colOff>177800</xdr:colOff>
      <xdr:row>77</xdr:row>
      <xdr:rowOff>133465</xdr:rowOff>
    </xdr:to>
    <xdr:cxnSp macro="">
      <xdr:nvCxnSpPr>
        <xdr:cNvPr id="631" name="直線コネクタ 630">
          <a:extLst>
            <a:ext uri="{FF2B5EF4-FFF2-40B4-BE49-F238E27FC236}">
              <a16:creationId xmlns:a16="http://schemas.microsoft.com/office/drawing/2014/main" id="{7F28BB23-7E77-471F-9A85-95F173DD028C}"/>
            </a:ext>
          </a:extLst>
        </xdr:cNvPr>
        <xdr:cNvCxnSpPr/>
      </xdr:nvCxnSpPr>
      <xdr:spPr>
        <a:xfrm flipV="1">
          <a:off x="11282680" y="13008914"/>
          <a:ext cx="789940" cy="3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106C7A26-7A14-42AF-8F86-BF59F3415071}"/>
            </a:ext>
          </a:extLst>
        </xdr:cNvPr>
        <xdr:cNvSpPr/>
      </xdr:nvSpPr>
      <xdr:spPr>
        <a:xfrm>
          <a:off x="12029440" y="128356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131F8EDA-2A95-4A4F-9A87-95AF8FB4D5BE}"/>
            </a:ext>
          </a:extLst>
        </xdr:cNvPr>
        <xdr:cNvSpPr txBox="1"/>
      </xdr:nvSpPr>
      <xdr:spPr>
        <a:xfrm>
          <a:off x="11835911" y="1261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60B3B2E7-4BA9-4A79-BD31-2DAE35C95C41}"/>
            </a:ext>
          </a:extLst>
        </xdr:cNvPr>
        <xdr:cNvSpPr/>
      </xdr:nvSpPr>
      <xdr:spPr>
        <a:xfrm>
          <a:off x="11231880" y="12852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5F33462-9A77-4C9C-B169-1FE9E8A1CA8E}"/>
            </a:ext>
          </a:extLst>
        </xdr:cNvPr>
        <xdr:cNvSpPr txBox="1"/>
      </xdr:nvSpPr>
      <xdr:spPr>
        <a:xfrm>
          <a:off x="11061211" y="1263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39BDBBF8-0A45-4622-A93C-D6D162B564AB}"/>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436C17D6-7ADB-43FC-A896-00411DE402E4}"/>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9E90BC79-5AB1-4AA5-A964-FAFD8B8396E1}"/>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F764A83D-AE23-499D-8970-4D9A9F31054A}"/>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F190DC43-A044-438A-9AD4-7DA6A1796159}"/>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57074</xdr:rowOff>
    </xdr:from>
    <xdr:to>
      <xdr:col>85</xdr:col>
      <xdr:colOff>177800</xdr:colOff>
      <xdr:row>77</xdr:row>
      <xdr:rowOff>158674</xdr:rowOff>
    </xdr:to>
    <xdr:sp macro="" textlink="">
      <xdr:nvSpPr>
        <xdr:cNvPr id="641" name="楕円 640">
          <a:extLst>
            <a:ext uri="{FF2B5EF4-FFF2-40B4-BE49-F238E27FC236}">
              <a16:creationId xmlns:a16="http://schemas.microsoft.com/office/drawing/2014/main" id="{32DA5C75-11F9-4F3F-B420-CCFAF04E947D}"/>
            </a:ext>
          </a:extLst>
        </xdr:cNvPr>
        <xdr:cNvSpPr/>
      </xdr:nvSpPr>
      <xdr:spPr>
        <a:xfrm>
          <a:off x="14325600" y="1296535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35501</xdr:rowOff>
    </xdr:from>
    <xdr:ext cx="534377" cy="259045"/>
    <xdr:sp macro="" textlink="">
      <xdr:nvSpPr>
        <xdr:cNvPr id="642" name="公債費該当値テキスト">
          <a:extLst>
            <a:ext uri="{FF2B5EF4-FFF2-40B4-BE49-F238E27FC236}">
              <a16:creationId xmlns:a16="http://schemas.microsoft.com/office/drawing/2014/main" id="{DA484730-97DF-4D50-9F3D-5EB59B76F537}"/>
            </a:ext>
          </a:extLst>
        </xdr:cNvPr>
        <xdr:cNvSpPr txBox="1"/>
      </xdr:nvSpPr>
      <xdr:spPr>
        <a:xfrm>
          <a:off x="14419580" y="1294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40881</xdr:rowOff>
    </xdr:from>
    <xdr:to>
      <xdr:col>81</xdr:col>
      <xdr:colOff>101600</xdr:colOff>
      <xdr:row>77</xdr:row>
      <xdr:rowOff>142481</xdr:rowOff>
    </xdr:to>
    <xdr:sp macro="" textlink="">
      <xdr:nvSpPr>
        <xdr:cNvPr id="643" name="楕円 642">
          <a:extLst>
            <a:ext uri="{FF2B5EF4-FFF2-40B4-BE49-F238E27FC236}">
              <a16:creationId xmlns:a16="http://schemas.microsoft.com/office/drawing/2014/main" id="{95027167-DB5A-4A7F-963B-E1DB867280E5}"/>
            </a:ext>
          </a:extLst>
        </xdr:cNvPr>
        <xdr:cNvSpPr/>
      </xdr:nvSpPr>
      <xdr:spPr>
        <a:xfrm>
          <a:off x="13578840" y="1294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133608</xdr:rowOff>
    </xdr:from>
    <xdr:ext cx="534377" cy="259045"/>
    <xdr:sp macro="" textlink="">
      <xdr:nvSpPr>
        <xdr:cNvPr id="644" name="テキスト ボックス 643">
          <a:extLst>
            <a:ext uri="{FF2B5EF4-FFF2-40B4-BE49-F238E27FC236}">
              <a16:creationId xmlns:a16="http://schemas.microsoft.com/office/drawing/2014/main" id="{4D54EAC4-4496-4EB1-8AE7-E11ED9004BAB}"/>
            </a:ext>
          </a:extLst>
        </xdr:cNvPr>
        <xdr:cNvSpPr txBox="1"/>
      </xdr:nvSpPr>
      <xdr:spPr>
        <a:xfrm>
          <a:off x="13408171" y="1304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52184</xdr:rowOff>
    </xdr:from>
    <xdr:to>
      <xdr:col>76</xdr:col>
      <xdr:colOff>165100</xdr:colOff>
      <xdr:row>77</xdr:row>
      <xdr:rowOff>153784</xdr:rowOff>
    </xdr:to>
    <xdr:sp macro="" textlink="">
      <xdr:nvSpPr>
        <xdr:cNvPr id="645" name="楕円 644">
          <a:extLst>
            <a:ext uri="{FF2B5EF4-FFF2-40B4-BE49-F238E27FC236}">
              <a16:creationId xmlns:a16="http://schemas.microsoft.com/office/drawing/2014/main" id="{DAE0F3BB-D09B-4C2D-B3DC-BC9A1F330646}"/>
            </a:ext>
          </a:extLst>
        </xdr:cNvPr>
        <xdr:cNvSpPr/>
      </xdr:nvSpPr>
      <xdr:spPr>
        <a:xfrm>
          <a:off x="12804140" y="129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144911</xdr:rowOff>
    </xdr:from>
    <xdr:ext cx="534377" cy="259045"/>
    <xdr:sp macro="" textlink="">
      <xdr:nvSpPr>
        <xdr:cNvPr id="646" name="テキスト ボックス 645">
          <a:extLst>
            <a:ext uri="{FF2B5EF4-FFF2-40B4-BE49-F238E27FC236}">
              <a16:creationId xmlns:a16="http://schemas.microsoft.com/office/drawing/2014/main" id="{DA830141-FD08-487D-A6D9-A7853601DF13}"/>
            </a:ext>
          </a:extLst>
        </xdr:cNvPr>
        <xdr:cNvSpPr txBox="1"/>
      </xdr:nvSpPr>
      <xdr:spPr>
        <a:xfrm>
          <a:off x="12610611" y="13053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49834</xdr:rowOff>
    </xdr:from>
    <xdr:to>
      <xdr:col>72</xdr:col>
      <xdr:colOff>38100</xdr:colOff>
      <xdr:row>77</xdr:row>
      <xdr:rowOff>151434</xdr:rowOff>
    </xdr:to>
    <xdr:sp macro="" textlink="">
      <xdr:nvSpPr>
        <xdr:cNvPr id="647" name="楕円 646">
          <a:extLst>
            <a:ext uri="{FF2B5EF4-FFF2-40B4-BE49-F238E27FC236}">
              <a16:creationId xmlns:a16="http://schemas.microsoft.com/office/drawing/2014/main" id="{ADF3773A-0AE1-4491-830C-CDFFEE25AF15}"/>
            </a:ext>
          </a:extLst>
        </xdr:cNvPr>
        <xdr:cNvSpPr/>
      </xdr:nvSpPr>
      <xdr:spPr>
        <a:xfrm>
          <a:off x="12029440" y="129581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142561</xdr:rowOff>
    </xdr:from>
    <xdr:ext cx="534377" cy="259045"/>
    <xdr:sp macro="" textlink="">
      <xdr:nvSpPr>
        <xdr:cNvPr id="648" name="テキスト ボックス 647">
          <a:extLst>
            <a:ext uri="{FF2B5EF4-FFF2-40B4-BE49-F238E27FC236}">
              <a16:creationId xmlns:a16="http://schemas.microsoft.com/office/drawing/2014/main" id="{03721805-D295-48EF-97B0-A2966DF7FB4A}"/>
            </a:ext>
          </a:extLst>
        </xdr:cNvPr>
        <xdr:cNvSpPr txBox="1"/>
      </xdr:nvSpPr>
      <xdr:spPr>
        <a:xfrm>
          <a:off x="11835911" y="1305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82665</xdr:rowOff>
    </xdr:from>
    <xdr:to>
      <xdr:col>67</xdr:col>
      <xdr:colOff>101600</xdr:colOff>
      <xdr:row>78</xdr:row>
      <xdr:rowOff>12815</xdr:rowOff>
    </xdr:to>
    <xdr:sp macro="" textlink="">
      <xdr:nvSpPr>
        <xdr:cNvPr id="649" name="楕円 648">
          <a:extLst>
            <a:ext uri="{FF2B5EF4-FFF2-40B4-BE49-F238E27FC236}">
              <a16:creationId xmlns:a16="http://schemas.microsoft.com/office/drawing/2014/main" id="{856A66BB-CE95-4615-A3BD-8308F33780DE}"/>
            </a:ext>
          </a:extLst>
        </xdr:cNvPr>
        <xdr:cNvSpPr/>
      </xdr:nvSpPr>
      <xdr:spPr>
        <a:xfrm>
          <a:off x="11231880" y="12990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3942</xdr:rowOff>
    </xdr:from>
    <xdr:ext cx="534377" cy="259045"/>
    <xdr:sp macro="" textlink="">
      <xdr:nvSpPr>
        <xdr:cNvPr id="650" name="テキスト ボックス 649">
          <a:extLst>
            <a:ext uri="{FF2B5EF4-FFF2-40B4-BE49-F238E27FC236}">
              <a16:creationId xmlns:a16="http://schemas.microsoft.com/office/drawing/2014/main" id="{3D86D025-D197-4554-855F-4BBA31070E8B}"/>
            </a:ext>
          </a:extLst>
        </xdr:cNvPr>
        <xdr:cNvSpPr txBox="1"/>
      </xdr:nvSpPr>
      <xdr:spPr>
        <a:xfrm>
          <a:off x="11061211" y="130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A5051F38-DE21-4989-9206-E3E8B0D14B44}"/>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7BD8A84D-C6C4-4FF5-97E2-CA75181A7B05}"/>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13C51F1A-3157-4639-AF2A-40137F423BA7}"/>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A77E8E91-8AFE-4A4F-9C2C-00C216DB12B8}"/>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9EFB88D1-741B-425F-8150-F77BFA9A2BE8}"/>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2F9AAFF2-06FE-4DC4-8EFF-F8FAB5F8B21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B70B6EF8-48BE-4FCB-AEFB-426478C32D86}"/>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B12FC366-5163-4076-ABAC-D41721665AF4}"/>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B8CC38EB-08B5-40F5-9C50-C4300077070C}"/>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9E2A1433-AE7E-4B6D-AFEC-20ECF27EAE3B}"/>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8AE8A114-AF64-4090-B24A-C591D533FE49}"/>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6828E6C-1E70-4802-A89F-705DEA3B9986}"/>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B416C208-ED03-412E-8604-E635BA461A58}"/>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D9FCD17-635E-4A99-9A57-96CF3DE6E5D6}"/>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CAD0312-474A-495A-BFA2-A99216B8D049}"/>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3B1E1360-BEE0-449F-8679-4D3234931595}"/>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A3AFDDF-33F9-4192-9923-D7BCAB243F20}"/>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11099AED-AF46-4FEE-B31E-7594DA81AEFB}"/>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5F84EEF4-C7DB-4E2E-AF6B-E318FA690EEA}"/>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F937E8F7-0B80-4693-9DB2-4946B5598C54}"/>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CF64752E-393C-46D4-874B-03CDFACB6A9F}"/>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E68AD7C5-3803-40ED-9036-D555F64CD359}"/>
            </a:ext>
          </a:extLst>
        </xdr:cNvPr>
        <xdr:cNvCxnSpPr/>
      </xdr:nvCxnSpPr>
      <xdr:spPr>
        <a:xfrm flipV="1">
          <a:off x="14374495" y="15506715"/>
          <a:ext cx="1269" cy="106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9B5263AA-9E10-4C38-99F8-3F22E4B421A9}"/>
            </a:ext>
          </a:extLst>
        </xdr:cNvPr>
        <xdr:cNvSpPr txBox="1"/>
      </xdr:nvSpPr>
      <xdr:spPr>
        <a:xfrm>
          <a:off x="14419580" y="16571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FD69F0FF-44C7-4D1C-9D9B-0AEBB5A5BE8B}"/>
            </a:ext>
          </a:extLst>
        </xdr:cNvPr>
        <xdr:cNvCxnSpPr/>
      </xdr:nvCxnSpPr>
      <xdr:spPr>
        <a:xfrm>
          <a:off x="14287500" y="16567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A91479D6-7C40-4682-81D0-6A28AE53D35C}"/>
            </a:ext>
          </a:extLst>
        </xdr:cNvPr>
        <xdr:cNvSpPr txBox="1"/>
      </xdr:nvSpPr>
      <xdr:spPr>
        <a:xfrm>
          <a:off x="14419580" y="1528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92B1C9E3-ABC1-43E1-8489-97A8EF373B35}"/>
            </a:ext>
          </a:extLst>
        </xdr:cNvPr>
        <xdr:cNvCxnSpPr/>
      </xdr:nvCxnSpPr>
      <xdr:spPr>
        <a:xfrm>
          <a:off x="14287500" y="15506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149090</xdr:rowOff>
    </xdr:from>
    <xdr:to>
      <xdr:col>85</xdr:col>
      <xdr:colOff>127000</xdr:colOff>
      <xdr:row>98</xdr:row>
      <xdr:rowOff>13897</xdr:rowOff>
    </xdr:to>
    <xdr:cxnSp macro="">
      <xdr:nvCxnSpPr>
        <xdr:cNvPr id="677" name="直線コネクタ 676">
          <a:extLst>
            <a:ext uri="{FF2B5EF4-FFF2-40B4-BE49-F238E27FC236}">
              <a16:creationId xmlns:a16="http://schemas.microsoft.com/office/drawing/2014/main" id="{F7C55BE1-5040-48F8-BD81-31EBA7DF1644}"/>
            </a:ext>
          </a:extLst>
        </xdr:cNvPr>
        <xdr:cNvCxnSpPr/>
      </xdr:nvCxnSpPr>
      <xdr:spPr>
        <a:xfrm>
          <a:off x="13629640" y="16410170"/>
          <a:ext cx="746760" cy="3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FC8F882B-D4B7-436F-8BF6-62F8B4A1A578}"/>
            </a:ext>
          </a:extLst>
        </xdr:cNvPr>
        <xdr:cNvSpPr txBox="1"/>
      </xdr:nvSpPr>
      <xdr:spPr>
        <a:xfrm>
          <a:off x="14419580" y="163996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6333C28D-217A-42B6-8F3F-3FC47D4C43C7}"/>
            </a:ext>
          </a:extLst>
        </xdr:cNvPr>
        <xdr:cNvSpPr/>
      </xdr:nvSpPr>
      <xdr:spPr>
        <a:xfrm>
          <a:off x="14325600" y="164211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149090</xdr:rowOff>
    </xdr:from>
    <xdr:to>
      <xdr:col>81</xdr:col>
      <xdr:colOff>50800</xdr:colOff>
      <xdr:row>97</xdr:row>
      <xdr:rowOff>171362</xdr:rowOff>
    </xdr:to>
    <xdr:cxnSp macro="">
      <xdr:nvCxnSpPr>
        <xdr:cNvPr id="680" name="直線コネクタ 679">
          <a:extLst>
            <a:ext uri="{FF2B5EF4-FFF2-40B4-BE49-F238E27FC236}">
              <a16:creationId xmlns:a16="http://schemas.microsoft.com/office/drawing/2014/main" id="{A883B264-2365-4F8E-A487-0C4278822F39}"/>
            </a:ext>
          </a:extLst>
        </xdr:cNvPr>
        <xdr:cNvCxnSpPr/>
      </xdr:nvCxnSpPr>
      <xdr:spPr>
        <a:xfrm flipV="1">
          <a:off x="12854940" y="16410170"/>
          <a:ext cx="774700" cy="2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14C9C42C-AF2B-4A5D-8DD1-3354D3E40ACA}"/>
            </a:ext>
          </a:extLst>
        </xdr:cNvPr>
        <xdr:cNvSpPr/>
      </xdr:nvSpPr>
      <xdr:spPr>
        <a:xfrm>
          <a:off x="13578840" y="164205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77FC8F5D-3655-4613-B96A-F94BE34889CF}"/>
            </a:ext>
          </a:extLst>
        </xdr:cNvPr>
        <xdr:cNvSpPr txBox="1"/>
      </xdr:nvSpPr>
      <xdr:spPr>
        <a:xfrm>
          <a:off x="13408171" y="1650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137908</xdr:rowOff>
    </xdr:from>
    <xdr:to>
      <xdr:col>76</xdr:col>
      <xdr:colOff>114300</xdr:colOff>
      <xdr:row>97</xdr:row>
      <xdr:rowOff>171362</xdr:rowOff>
    </xdr:to>
    <xdr:cxnSp macro="">
      <xdr:nvCxnSpPr>
        <xdr:cNvPr id="683" name="直線コネクタ 682">
          <a:extLst>
            <a:ext uri="{FF2B5EF4-FFF2-40B4-BE49-F238E27FC236}">
              <a16:creationId xmlns:a16="http://schemas.microsoft.com/office/drawing/2014/main" id="{F55E1503-4272-4F12-B16B-A7218A09619C}"/>
            </a:ext>
          </a:extLst>
        </xdr:cNvPr>
        <xdr:cNvCxnSpPr/>
      </xdr:nvCxnSpPr>
      <xdr:spPr>
        <a:xfrm>
          <a:off x="12072620" y="16398988"/>
          <a:ext cx="782320" cy="3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E52F2AAE-9828-4D28-8827-3771E91EFCE1}"/>
            </a:ext>
          </a:extLst>
        </xdr:cNvPr>
        <xdr:cNvSpPr/>
      </xdr:nvSpPr>
      <xdr:spPr>
        <a:xfrm>
          <a:off x="12804140" y="164115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BB2C11EA-2D1B-40A1-8100-CF2C927F5CC7}"/>
            </a:ext>
          </a:extLst>
        </xdr:cNvPr>
        <xdr:cNvSpPr txBox="1"/>
      </xdr:nvSpPr>
      <xdr:spPr>
        <a:xfrm>
          <a:off x="12610611" y="1650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137908</xdr:rowOff>
    </xdr:from>
    <xdr:to>
      <xdr:col>71</xdr:col>
      <xdr:colOff>177800</xdr:colOff>
      <xdr:row>97</xdr:row>
      <xdr:rowOff>154989</xdr:rowOff>
    </xdr:to>
    <xdr:cxnSp macro="">
      <xdr:nvCxnSpPr>
        <xdr:cNvPr id="686" name="直線コネクタ 685">
          <a:extLst>
            <a:ext uri="{FF2B5EF4-FFF2-40B4-BE49-F238E27FC236}">
              <a16:creationId xmlns:a16="http://schemas.microsoft.com/office/drawing/2014/main" id="{81FB12F8-5ADB-4778-BCC6-F908E8B53543}"/>
            </a:ext>
          </a:extLst>
        </xdr:cNvPr>
        <xdr:cNvCxnSpPr/>
      </xdr:nvCxnSpPr>
      <xdr:spPr>
        <a:xfrm flipV="1">
          <a:off x="11282680" y="16398988"/>
          <a:ext cx="789940" cy="1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B20F740F-8359-40D1-993E-79B5DBCF79BA}"/>
            </a:ext>
          </a:extLst>
        </xdr:cNvPr>
        <xdr:cNvSpPr/>
      </xdr:nvSpPr>
      <xdr:spPr>
        <a:xfrm>
          <a:off x="12029440" y="16397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C2580062-B687-4E79-93F3-A6D583459B0F}"/>
            </a:ext>
          </a:extLst>
        </xdr:cNvPr>
        <xdr:cNvSpPr txBox="1"/>
      </xdr:nvSpPr>
      <xdr:spPr>
        <a:xfrm>
          <a:off x="11835911" y="1648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CB5F1B44-FF1D-442E-A68A-766C0184D4E9}"/>
            </a:ext>
          </a:extLst>
        </xdr:cNvPr>
        <xdr:cNvSpPr/>
      </xdr:nvSpPr>
      <xdr:spPr>
        <a:xfrm>
          <a:off x="11231880" y="16440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2050704E-0E34-4561-ABAC-28B240E5AEFB}"/>
            </a:ext>
          </a:extLst>
        </xdr:cNvPr>
        <xdr:cNvSpPr txBox="1"/>
      </xdr:nvSpPr>
      <xdr:spPr>
        <a:xfrm>
          <a:off x="11061211" y="1653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73897149-7D0F-4BCC-9545-339871B47E34}"/>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26E3CB4F-0D5D-48DF-A62B-B6017D922F91}"/>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645891B0-FD05-4464-8156-FD40D7E21694}"/>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5544322E-49FF-413D-B0AF-EAB595181CFB}"/>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67CB31DF-8040-4C77-9D23-B502040B313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134547</xdr:rowOff>
    </xdr:from>
    <xdr:to>
      <xdr:col>85</xdr:col>
      <xdr:colOff>177800</xdr:colOff>
      <xdr:row>98</xdr:row>
      <xdr:rowOff>64697</xdr:rowOff>
    </xdr:to>
    <xdr:sp macro="" textlink="">
      <xdr:nvSpPr>
        <xdr:cNvPr id="696" name="楕円 695">
          <a:extLst>
            <a:ext uri="{FF2B5EF4-FFF2-40B4-BE49-F238E27FC236}">
              <a16:creationId xmlns:a16="http://schemas.microsoft.com/office/drawing/2014/main" id="{B4C8C598-5436-4D0D-9085-D46FF6E9BE48}"/>
            </a:ext>
          </a:extLst>
        </xdr:cNvPr>
        <xdr:cNvSpPr/>
      </xdr:nvSpPr>
      <xdr:spPr>
        <a:xfrm>
          <a:off x="14325600" y="1639562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93924</xdr:rowOff>
    </xdr:from>
    <xdr:ext cx="534377" cy="259045"/>
    <xdr:sp macro="" textlink="">
      <xdr:nvSpPr>
        <xdr:cNvPr id="697" name="積立金該当値テキスト">
          <a:extLst>
            <a:ext uri="{FF2B5EF4-FFF2-40B4-BE49-F238E27FC236}">
              <a16:creationId xmlns:a16="http://schemas.microsoft.com/office/drawing/2014/main" id="{EF13BA2F-0646-48E7-AF32-6FE926B61454}"/>
            </a:ext>
          </a:extLst>
        </xdr:cNvPr>
        <xdr:cNvSpPr txBox="1"/>
      </xdr:nvSpPr>
      <xdr:spPr>
        <a:xfrm>
          <a:off x="14419580" y="1618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98290</xdr:rowOff>
    </xdr:from>
    <xdr:to>
      <xdr:col>81</xdr:col>
      <xdr:colOff>101600</xdr:colOff>
      <xdr:row>98</xdr:row>
      <xdr:rowOff>28440</xdr:rowOff>
    </xdr:to>
    <xdr:sp macro="" textlink="">
      <xdr:nvSpPr>
        <xdr:cNvPr id="698" name="楕円 697">
          <a:extLst>
            <a:ext uri="{FF2B5EF4-FFF2-40B4-BE49-F238E27FC236}">
              <a16:creationId xmlns:a16="http://schemas.microsoft.com/office/drawing/2014/main" id="{96A19C36-5106-461D-8D1E-C8B24BD6EA09}"/>
            </a:ext>
          </a:extLst>
        </xdr:cNvPr>
        <xdr:cNvSpPr/>
      </xdr:nvSpPr>
      <xdr:spPr>
        <a:xfrm>
          <a:off x="13578840" y="16359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44967</xdr:rowOff>
    </xdr:from>
    <xdr:ext cx="534377" cy="259045"/>
    <xdr:sp macro="" textlink="">
      <xdr:nvSpPr>
        <xdr:cNvPr id="699" name="テキスト ボックス 698">
          <a:extLst>
            <a:ext uri="{FF2B5EF4-FFF2-40B4-BE49-F238E27FC236}">
              <a16:creationId xmlns:a16="http://schemas.microsoft.com/office/drawing/2014/main" id="{0FA8EAFF-C0BF-4263-9EDF-ACD2F93E1A30}"/>
            </a:ext>
          </a:extLst>
        </xdr:cNvPr>
        <xdr:cNvSpPr txBox="1"/>
      </xdr:nvSpPr>
      <xdr:spPr>
        <a:xfrm>
          <a:off x="13408171" y="1613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120562</xdr:rowOff>
    </xdr:from>
    <xdr:to>
      <xdr:col>76</xdr:col>
      <xdr:colOff>165100</xdr:colOff>
      <xdr:row>98</xdr:row>
      <xdr:rowOff>50712</xdr:rowOff>
    </xdr:to>
    <xdr:sp macro="" textlink="">
      <xdr:nvSpPr>
        <xdr:cNvPr id="700" name="楕円 699">
          <a:extLst>
            <a:ext uri="{FF2B5EF4-FFF2-40B4-BE49-F238E27FC236}">
              <a16:creationId xmlns:a16="http://schemas.microsoft.com/office/drawing/2014/main" id="{44143A10-0AED-4AF7-8254-7BAFE39F5BA2}"/>
            </a:ext>
          </a:extLst>
        </xdr:cNvPr>
        <xdr:cNvSpPr/>
      </xdr:nvSpPr>
      <xdr:spPr>
        <a:xfrm>
          <a:off x="12804140" y="163816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67239</xdr:rowOff>
    </xdr:from>
    <xdr:ext cx="534377" cy="259045"/>
    <xdr:sp macro="" textlink="">
      <xdr:nvSpPr>
        <xdr:cNvPr id="701" name="テキスト ボックス 700">
          <a:extLst>
            <a:ext uri="{FF2B5EF4-FFF2-40B4-BE49-F238E27FC236}">
              <a16:creationId xmlns:a16="http://schemas.microsoft.com/office/drawing/2014/main" id="{11D051AB-EF28-4FF5-9E43-6575F9F49787}"/>
            </a:ext>
          </a:extLst>
        </xdr:cNvPr>
        <xdr:cNvSpPr txBox="1"/>
      </xdr:nvSpPr>
      <xdr:spPr>
        <a:xfrm>
          <a:off x="12610611" y="161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87108</xdr:rowOff>
    </xdr:from>
    <xdr:to>
      <xdr:col>72</xdr:col>
      <xdr:colOff>38100</xdr:colOff>
      <xdr:row>98</xdr:row>
      <xdr:rowOff>17258</xdr:rowOff>
    </xdr:to>
    <xdr:sp macro="" textlink="">
      <xdr:nvSpPr>
        <xdr:cNvPr id="702" name="楕円 701">
          <a:extLst>
            <a:ext uri="{FF2B5EF4-FFF2-40B4-BE49-F238E27FC236}">
              <a16:creationId xmlns:a16="http://schemas.microsoft.com/office/drawing/2014/main" id="{EA45D242-6D31-4C69-990E-2C2236F24DAF}"/>
            </a:ext>
          </a:extLst>
        </xdr:cNvPr>
        <xdr:cNvSpPr/>
      </xdr:nvSpPr>
      <xdr:spPr>
        <a:xfrm>
          <a:off x="12029440" y="163481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33785</xdr:rowOff>
    </xdr:from>
    <xdr:ext cx="534377" cy="259045"/>
    <xdr:sp macro="" textlink="">
      <xdr:nvSpPr>
        <xdr:cNvPr id="703" name="テキスト ボックス 702">
          <a:extLst>
            <a:ext uri="{FF2B5EF4-FFF2-40B4-BE49-F238E27FC236}">
              <a16:creationId xmlns:a16="http://schemas.microsoft.com/office/drawing/2014/main" id="{C4DE601A-E3A5-47E7-AF65-40ADCBDD2373}"/>
            </a:ext>
          </a:extLst>
        </xdr:cNvPr>
        <xdr:cNvSpPr txBox="1"/>
      </xdr:nvSpPr>
      <xdr:spPr>
        <a:xfrm>
          <a:off x="11835911" y="1612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104189</xdr:rowOff>
    </xdr:from>
    <xdr:to>
      <xdr:col>67</xdr:col>
      <xdr:colOff>101600</xdr:colOff>
      <xdr:row>98</xdr:row>
      <xdr:rowOff>34339</xdr:rowOff>
    </xdr:to>
    <xdr:sp macro="" textlink="">
      <xdr:nvSpPr>
        <xdr:cNvPr id="704" name="楕円 703">
          <a:extLst>
            <a:ext uri="{FF2B5EF4-FFF2-40B4-BE49-F238E27FC236}">
              <a16:creationId xmlns:a16="http://schemas.microsoft.com/office/drawing/2014/main" id="{BFBC608E-34DF-4624-9643-535F5F471E78}"/>
            </a:ext>
          </a:extLst>
        </xdr:cNvPr>
        <xdr:cNvSpPr/>
      </xdr:nvSpPr>
      <xdr:spPr>
        <a:xfrm>
          <a:off x="11231880" y="163652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50866</xdr:rowOff>
    </xdr:from>
    <xdr:ext cx="534377" cy="259045"/>
    <xdr:sp macro="" textlink="">
      <xdr:nvSpPr>
        <xdr:cNvPr id="705" name="テキスト ボックス 704">
          <a:extLst>
            <a:ext uri="{FF2B5EF4-FFF2-40B4-BE49-F238E27FC236}">
              <a16:creationId xmlns:a16="http://schemas.microsoft.com/office/drawing/2014/main" id="{B98DD902-9C00-4AE0-8A89-DEB9021132E3}"/>
            </a:ext>
          </a:extLst>
        </xdr:cNvPr>
        <xdr:cNvSpPr txBox="1"/>
      </xdr:nvSpPr>
      <xdr:spPr>
        <a:xfrm>
          <a:off x="11061211" y="1614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1E5ED691-48E1-4204-A300-8E6AF34E1944}"/>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83217F2F-94E9-413A-B2F7-4409087C0336}"/>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CD89D035-E6D1-4D9E-B15D-A60DE1A9C437}"/>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8B34F2C7-0D98-4F9C-B589-5463575B3318}"/>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B25BA680-31D2-43BE-8AEC-42021238739D}"/>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19C6FFF0-8D3A-48AD-B094-BAC8FCAB81F3}"/>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40A10DD9-09F7-4612-906A-910E1C04F194}"/>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83CDD59-C33E-4AA2-9711-DA6A6962C78B}"/>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73A1477F-D8A7-493A-B9B4-C542BB94B797}"/>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30ACDAF6-53BB-465A-A62E-D8E4639122FE}"/>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79F753AE-FD6C-4FA0-9B24-6F636B7D9A59}"/>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B24C7E9F-09B1-4A3B-8D1C-96B4E788E0CE}"/>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CDA87C6E-50FB-4C62-8823-C0F0B7C7CBE8}"/>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C7E46D65-0C4E-49A0-982F-661DBFCEF311}"/>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CEA8FC98-0572-4FAE-B898-FBBF26A9CDAF}"/>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B54C1417-B468-4F05-98DD-CD0E12FF4414}"/>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8734DDBF-C912-4080-84D9-A0DCC811BF65}"/>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5A8536E2-EBEB-40C8-86DA-CCF7E60C302E}"/>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C13FF0EB-739F-4E13-ADA9-D862656C230F}"/>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BCA0AE00-B59E-4158-9116-FDA180F2AA84}"/>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DEE68EE9-BD6B-40DD-A5A2-7FC8BB65D9AB}"/>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A943AC31-5B20-4A5A-AABF-995B6E5ECF95}"/>
            </a:ext>
          </a:extLst>
        </xdr:cNvPr>
        <xdr:cNvCxnSpPr/>
      </xdr:nvCxnSpPr>
      <xdr:spPr>
        <a:xfrm flipV="1">
          <a:off x="19507835" y="5294523"/>
          <a:ext cx="1269" cy="121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A58FF0A8-C8F6-4A7A-8BFC-56C2F2C35405}"/>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5507FB81-6373-4977-BD24-0CB30E36649A}"/>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37F8AF7F-EC64-4BA8-97FE-8A70A7B5D818}"/>
            </a:ext>
          </a:extLst>
        </xdr:cNvPr>
        <xdr:cNvSpPr txBox="1"/>
      </xdr:nvSpPr>
      <xdr:spPr>
        <a:xfrm>
          <a:off x="19560540" y="507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DD4246FA-882F-44BF-9C38-EED8BB58449D}"/>
            </a:ext>
          </a:extLst>
        </xdr:cNvPr>
        <xdr:cNvCxnSpPr/>
      </xdr:nvCxnSpPr>
      <xdr:spPr>
        <a:xfrm>
          <a:off x="19443700" y="52945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8EF13657-0953-428C-9086-EA89B200ECFC}"/>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203FED1C-B041-4655-84F3-EBC35A51A6E2}"/>
            </a:ext>
          </a:extLst>
        </xdr:cNvPr>
        <xdr:cNvSpPr txBox="1"/>
      </xdr:nvSpPr>
      <xdr:spPr>
        <a:xfrm>
          <a:off x="19560540" y="62062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E1266926-58AA-431A-883D-999228C539F4}"/>
            </a:ext>
          </a:extLst>
        </xdr:cNvPr>
        <xdr:cNvSpPr/>
      </xdr:nvSpPr>
      <xdr:spPr>
        <a:xfrm>
          <a:off x="19458940" y="6354856"/>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4FCEA726-3430-46E7-8D3E-42D597EA25F6}"/>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F7692BB9-835E-44A7-AF7F-FECA1D441067}"/>
            </a:ext>
          </a:extLst>
        </xdr:cNvPr>
        <xdr:cNvSpPr/>
      </xdr:nvSpPr>
      <xdr:spPr>
        <a:xfrm>
          <a:off x="18735040" y="63634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2CA6C83F-50BB-42DE-968D-FA18AF622477}"/>
            </a:ext>
          </a:extLst>
        </xdr:cNvPr>
        <xdr:cNvSpPr txBox="1"/>
      </xdr:nvSpPr>
      <xdr:spPr>
        <a:xfrm>
          <a:off x="18573828" y="614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41708C89-7196-4042-8E3D-6FFB9127C770}"/>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7F9E719B-A9B8-4E82-A0DE-7BFC59FD0E7B}"/>
            </a:ext>
          </a:extLst>
        </xdr:cNvPr>
        <xdr:cNvSpPr/>
      </xdr:nvSpPr>
      <xdr:spPr>
        <a:xfrm>
          <a:off x="17937480" y="6368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947EF789-EC9C-4891-90E1-144279993F5C}"/>
            </a:ext>
          </a:extLst>
        </xdr:cNvPr>
        <xdr:cNvSpPr txBox="1"/>
      </xdr:nvSpPr>
      <xdr:spPr>
        <a:xfrm>
          <a:off x="17776268" y="614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3419C58F-0771-4E8F-A2EB-A4FF443AAA01}"/>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C0838859-2360-4087-B4FE-E509E4A11D08}"/>
            </a:ext>
          </a:extLst>
        </xdr:cNvPr>
        <xdr:cNvSpPr/>
      </xdr:nvSpPr>
      <xdr:spPr>
        <a:xfrm>
          <a:off x="17162780" y="637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42F129B1-69C3-45F0-B875-A1E1781BBA38}"/>
            </a:ext>
          </a:extLst>
        </xdr:cNvPr>
        <xdr:cNvSpPr txBox="1"/>
      </xdr:nvSpPr>
      <xdr:spPr>
        <a:xfrm>
          <a:off x="17001568" y="615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50947E24-A71B-40FF-BEBC-D750D2BEEAA2}"/>
            </a:ext>
          </a:extLst>
        </xdr:cNvPr>
        <xdr:cNvSpPr/>
      </xdr:nvSpPr>
      <xdr:spPr>
        <a:xfrm>
          <a:off x="16388080" y="63759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AD9E91FE-38FD-4659-8146-A36CDAE3EC04}"/>
            </a:ext>
          </a:extLst>
        </xdr:cNvPr>
        <xdr:cNvSpPr txBox="1"/>
      </xdr:nvSpPr>
      <xdr:spPr>
        <a:xfrm>
          <a:off x="16226868" y="615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CECCC462-138D-4E20-B4B4-BFE336B4636D}"/>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960B6F3B-EA86-491B-9E2E-CAC374A296BA}"/>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A7F64436-DD8B-43FD-A44C-710224856369}"/>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1FA70B34-0585-461F-B874-814109AEC23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6D2B4FA5-CC4E-458B-A1B6-D41E04EDB518}"/>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97E67206-8853-4D7A-90EA-BE65F18549D7}"/>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30804D3E-8E10-42C6-893F-DECAC4A9C427}"/>
            </a:ext>
          </a:extLst>
        </xdr:cNvPr>
        <xdr:cNvSpPr txBox="1"/>
      </xdr:nvSpPr>
      <xdr:spPr>
        <a:xfrm>
          <a:off x="1956054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69BE805C-17A5-457B-94A7-2B966BDA98FD}"/>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543A4E-BD0E-4B23-8410-D5251E1F589B}"/>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2FE3A8AE-5860-4B81-A827-C2CD16167156}"/>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9D2A8D3-2B3B-4541-A0A0-6471549BF006}"/>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81B39F92-CED8-48E4-9C3A-D10DBA35D1E3}"/>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55B983ED-C3E0-4007-8C76-49E1AD84990B}"/>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3603840E-D85D-4E27-94FA-755AECEA0831}"/>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FD9A691F-CBDE-4FC5-BF61-7AC50C944CD3}"/>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74F7BE71-0453-4CAD-B58A-3D08E1CAEB73}"/>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3D509BE3-7DB9-459C-9461-363892018DA6}"/>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DE47DEFC-264B-4A6B-A275-EB4DC34F7A28}"/>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3267195-9ADE-4461-BA6A-ED05BA245D4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A32C5AA3-F5EE-401C-ABBA-5F068EE4BD4F}"/>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1CEF451-C80F-49B1-AEDE-807DF91C29ED}"/>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4824ACE-6AC4-497A-B63D-84DE01D5FDFD}"/>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843D9CC0-F59E-43A6-908E-918B62455548}"/>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C1C26AE6-15BE-4F0B-9E22-46094E3497E5}"/>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77AF6B10-806E-41F6-BC88-DC80CD309CAD}"/>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234E2B30-C93B-44A6-9379-158C71BCFC52}"/>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B061127-FF06-4277-85C4-F34FF442514F}"/>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14CB73B6-2FA8-4781-9777-421E0AEC46A5}"/>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3458E6B4-9C64-496B-A229-F21DB2424CAB}"/>
            </a:ext>
          </a:extLst>
        </xdr:cNvPr>
        <xdr:cNvSpPr txBox="1"/>
      </xdr:nvSpPr>
      <xdr:spPr>
        <a:xfrm>
          <a:off x="15694841" y="9274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47740B04-9E9E-4E7E-9877-F8ED95595D88}"/>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DFFA678B-91C1-4BD2-A0B5-45B375AD7C01}"/>
            </a:ext>
          </a:extLst>
        </xdr:cNvPr>
        <xdr:cNvSpPr txBox="1"/>
      </xdr:nvSpPr>
      <xdr:spPr>
        <a:xfrm>
          <a:off x="1563072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F807ED54-098D-4407-A8E6-2906813FD010}"/>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94F3F0C5-E2D9-430A-8EE1-C2E251EA8500}"/>
            </a:ext>
          </a:extLst>
        </xdr:cNvPr>
        <xdr:cNvSpPr txBox="1"/>
      </xdr:nvSpPr>
      <xdr:spPr>
        <a:xfrm>
          <a:off x="1563072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332A0494-BD8F-4635-A681-86F2A18DF1D1}"/>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16B0D54F-8D67-4922-89F7-BEAA4147FD06}"/>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74E42200-4846-44F6-8243-9D7AF0D87B94}"/>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CCCA41C0-879F-4441-A88A-002E585B87F0}"/>
            </a:ext>
          </a:extLst>
        </xdr:cNvPr>
        <xdr:cNvCxnSpPr/>
      </xdr:nvCxnSpPr>
      <xdr:spPr>
        <a:xfrm flipV="1">
          <a:off x="19507835" y="8436478"/>
          <a:ext cx="1269" cy="1426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FD3623DF-3DA7-4D28-933E-840A0B1A0A11}"/>
            </a:ext>
          </a:extLst>
        </xdr:cNvPr>
        <xdr:cNvSpPr txBox="1"/>
      </xdr:nvSpPr>
      <xdr:spPr>
        <a:xfrm>
          <a:off x="19560540" y="9866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196817A9-23F7-47B1-A2C5-58EBCB2E27D9}"/>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1CE0AA97-7446-4777-A910-8028F9924F27}"/>
            </a:ext>
          </a:extLst>
        </xdr:cNvPr>
        <xdr:cNvSpPr txBox="1"/>
      </xdr:nvSpPr>
      <xdr:spPr>
        <a:xfrm>
          <a:off x="19560540" y="821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8286C335-D91A-4015-B022-629FB9DEA9CB}"/>
            </a:ext>
          </a:extLst>
        </xdr:cNvPr>
        <xdr:cNvCxnSpPr/>
      </xdr:nvCxnSpPr>
      <xdr:spPr>
        <a:xfrm>
          <a:off x="19443700" y="8436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61976</xdr:rowOff>
    </xdr:from>
    <xdr:to>
      <xdr:col>116</xdr:col>
      <xdr:colOff>63500</xdr:colOff>
      <xdr:row>58</xdr:row>
      <xdr:rowOff>62708</xdr:rowOff>
    </xdr:to>
    <xdr:cxnSp macro="">
      <xdr:nvCxnSpPr>
        <xdr:cNvPr id="787" name="直線コネクタ 786">
          <a:extLst>
            <a:ext uri="{FF2B5EF4-FFF2-40B4-BE49-F238E27FC236}">
              <a16:creationId xmlns:a16="http://schemas.microsoft.com/office/drawing/2014/main" id="{FE4ECCD7-891E-405B-9E11-D763BA2584D1}"/>
            </a:ext>
          </a:extLst>
        </xdr:cNvPr>
        <xdr:cNvCxnSpPr/>
      </xdr:nvCxnSpPr>
      <xdr:spPr>
        <a:xfrm flipV="1">
          <a:off x="18778220" y="9785096"/>
          <a:ext cx="73152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2A336390-737E-4956-8991-4264C2A42F06}"/>
            </a:ext>
          </a:extLst>
        </xdr:cNvPr>
        <xdr:cNvSpPr txBox="1"/>
      </xdr:nvSpPr>
      <xdr:spPr>
        <a:xfrm>
          <a:off x="19560540" y="958459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416EC13F-BD59-45F3-A8ED-0C32B543B8B8}"/>
            </a:ext>
          </a:extLst>
        </xdr:cNvPr>
        <xdr:cNvSpPr/>
      </xdr:nvSpPr>
      <xdr:spPr>
        <a:xfrm>
          <a:off x="19458940" y="972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62708</xdr:rowOff>
    </xdr:from>
    <xdr:to>
      <xdr:col>111</xdr:col>
      <xdr:colOff>177800</xdr:colOff>
      <xdr:row>58</xdr:row>
      <xdr:rowOff>63164</xdr:rowOff>
    </xdr:to>
    <xdr:cxnSp macro="">
      <xdr:nvCxnSpPr>
        <xdr:cNvPr id="790" name="直線コネクタ 789">
          <a:extLst>
            <a:ext uri="{FF2B5EF4-FFF2-40B4-BE49-F238E27FC236}">
              <a16:creationId xmlns:a16="http://schemas.microsoft.com/office/drawing/2014/main" id="{BE7FB009-B0CD-49F1-AAB0-A1151485ACD5}"/>
            </a:ext>
          </a:extLst>
        </xdr:cNvPr>
        <xdr:cNvCxnSpPr/>
      </xdr:nvCxnSpPr>
      <xdr:spPr>
        <a:xfrm flipV="1">
          <a:off x="17988280" y="9785828"/>
          <a:ext cx="78994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C08C761E-EE0E-4E39-BA5E-B6CE0C8C9FF7}"/>
            </a:ext>
          </a:extLst>
        </xdr:cNvPr>
        <xdr:cNvSpPr/>
      </xdr:nvSpPr>
      <xdr:spPr>
        <a:xfrm>
          <a:off x="18735040" y="97267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E1FF165A-BE44-422B-81C9-A3BEDA96E0C8}"/>
            </a:ext>
          </a:extLst>
        </xdr:cNvPr>
        <xdr:cNvSpPr txBox="1"/>
      </xdr:nvSpPr>
      <xdr:spPr>
        <a:xfrm>
          <a:off x="18611797" y="9509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63164</xdr:rowOff>
    </xdr:from>
    <xdr:to>
      <xdr:col>107</xdr:col>
      <xdr:colOff>50800</xdr:colOff>
      <xdr:row>58</xdr:row>
      <xdr:rowOff>63622</xdr:rowOff>
    </xdr:to>
    <xdr:cxnSp macro="">
      <xdr:nvCxnSpPr>
        <xdr:cNvPr id="793" name="直線コネクタ 792">
          <a:extLst>
            <a:ext uri="{FF2B5EF4-FFF2-40B4-BE49-F238E27FC236}">
              <a16:creationId xmlns:a16="http://schemas.microsoft.com/office/drawing/2014/main" id="{90CCCBA9-4D1C-4B0E-B197-AA58CB4AEE1B}"/>
            </a:ext>
          </a:extLst>
        </xdr:cNvPr>
        <xdr:cNvCxnSpPr/>
      </xdr:nvCxnSpPr>
      <xdr:spPr>
        <a:xfrm flipV="1">
          <a:off x="17213580" y="9786284"/>
          <a:ext cx="7747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CE7C33C2-23CE-448E-861E-23EFA646BE74}"/>
            </a:ext>
          </a:extLst>
        </xdr:cNvPr>
        <xdr:cNvSpPr/>
      </xdr:nvSpPr>
      <xdr:spPr>
        <a:xfrm>
          <a:off x="17937480" y="9723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1559CE1F-9A77-4A80-8A5D-8240484CACFE}"/>
            </a:ext>
          </a:extLst>
        </xdr:cNvPr>
        <xdr:cNvSpPr txBox="1"/>
      </xdr:nvSpPr>
      <xdr:spPr>
        <a:xfrm>
          <a:off x="17821857" y="9506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36282</xdr:rowOff>
    </xdr:from>
    <xdr:to>
      <xdr:col>102</xdr:col>
      <xdr:colOff>114300</xdr:colOff>
      <xdr:row>58</xdr:row>
      <xdr:rowOff>63622</xdr:rowOff>
    </xdr:to>
    <xdr:cxnSp macro="">
      <xdr:nvCxnSpPr>
        <xdr:cNvPr id="796" name="直線コネクタ 795">
          <a:extLst>
            <a:ext uri="{FF2B5EF4-FFF2-40B4-BE49-F238E27FC236}">
              <a16:creationId xmlns:a16="http://schemas.microsoft.com/office/drawing/2014/main" id="{111C68A6-8C8D-444B-90DE-1507E66E011D}"/>
            </a:ext>
          </a:extLst>
        </xdr:cNvPr>
        <xdr:cNvCxnSpPr/>
      </xdr:nvCxnSpPr>
      <xdr:spPr>
        <a:xfrm>
          <a:off x="16431260" y="9759402"/>
          <a:ext cx="782320" cy="2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ED38B9AB-1304-40FD-B760-E05FB30BC5F4}"/>
            </a:ext>
          </a:extLst>
        </xdr:cNvPr>
        <xdr:cNvSpPr/>
      </xdr:nvSpPr>
      <xdr:spPr>
        <a:xfrm>
          <a:off x="17162780" y="9716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6AC5558B-D6ED-4030-BF8B-604348F44997}"/>
            </a:ext>
          </a:extLst>
        </xdr:cNvPr>
        <xdr:cNvSpPr txBox="1"/>
      </xdr:nvSpPr>
      <xdr:spPr>
        <a:xfrm>
          <a:off x="17001568" y="949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D323008B-39C2-4ABF-86F2-FB6907446860}"/>
            </a:ext>
          </a:extLst>
        </xdr:cNvPr>
        <xdr:cNvSpPr/>
      </xdr:nvSpPr>
      <xdr:spPr>
        <a:xfrm>
          <a:off x="16388080" y="968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3634519C-8857-4C4D-8CE7-3BEFF6A4ABB8}"/>
            </a:ext>
          </a:extLst>
        </xdr:cNvPr>
        <xdr:cNvSpPr txBox="1"/>
      </xdr:nvSpPr>
      <xdr:spPr>
        <a:xfrm>
          <a:off x="16226868" y="946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44A00141-FE24-4AAC-A08A-4707AF750D84}"/>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29B80CA4-8FEE-4E75-ABEC-FD593418644C}"/>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BC71209C-B6F4-45CD-95B8-8A9C085AE68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39D2A007-2985-434F-82C7-2F256857E272}"/>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257A21BE-8908-4277-86F6-2106547846C9}"/>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11176</xdr:rowOff>
    </xdr:from>
    <xdr:to>
      <xdr:col>116</xdr:col>
      <xdr:colOff>114300</xdr:colOff>
      <xdr:row>58</xdr:row>
      <xdr:rowOff>112776</xdr:rowOff>
    </xdr:to>
    <xdr:sp macro="" textlink="">
      <xdr:nvSpPr>
        <xdr:cNvPr id="806" name="楕円 805">
          <a:extLst>
            <a:ext uri="{FF2B5EF4-FFF2-40B4-BE49-F238E27FC236}">
              <a16:creationId xmlns:a16="http://schemas.microsoft.com/office/drawing/2014/main" id="{4A9BE9F1-DD93-4E78-B6BD-EB4CF882F091}"/>
            </a:ext>
          </a:extLst>
        </xdr:cNvPr>
        <xdr:cNvSpPr/>
      </xdr:nvSpPr>
      <xdr:spPr>
        <a:xfrm>
          <a:off x="19458940" y="973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7" name="貸付金該当値テキスト">
          <a:extLst>
            <a:ext uri="{FF2B5EF4-FFF2-40B4-BE49-F238E27FC236}">
              <a16:creationId xmlns:a16="http://schemas.microsoft.com/office/drawing/2014/main" id="{42C329F1-A05D-4989-B051-05C701FC0F77}"/>
            </a:ext>
          </a:extLst>
        </xdr:cNvPr>
        <xdr:cNvSpPr txBox="1"/>
      </xdr:nvSpPr>
      <xdr:spPr>
        <a:xfrm>
          <a:off x="19560540" y="97115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11908</xdr:rowOff>
    </xdr:from>
    <xdr:to>
      <xdr:col>112</xdr:col>
      <xdr:colOff>38100</xdr:colOff>
      <xdr:row>58</xdr:row>
      <xdr:rowOff>113508</xdr:rowOff>
    </xdr:to>
    <xdr:sp macro="" textlink="">
      <xdr:nvSpPr>
        <xdr:cNvPr id="808" name="楕円 807">
          <a:extLst>
            <a:ext uri="{FF2B5EF4-FFF2-40B4-BE49-F238E27FC236}">
              <a16:creationId xmlns:a16="http://schemas.microsoft.com/office/drawing/2014/main" id="{2C1D5A86-76D5-40E4-9121-56A74BA2639F}"/>
            </a:ext>
          </a:extLst>
        </xdr:cNvPr>
        <xdr:cNvSpPr/>
      </xdr:nvSpPr>
      <xdr:spPr>
        <a:xfrm>
          <a:off x="18735040" y="97350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104635</xdr:rowOff>
    </xdr:from>
    <xdr:ext cx="378565" cy="259045"/>
    <xdr:sp macro="" textlink="">
      <xdr:nvSpPr>
        <xdr:cNvPr id="809" name="テキスト ボックス 808">
          <a:extLst>
            <a:ext uri="{FF2B5EF4-FFF2-40B4-BE49-F238E27FC236}">
              <a16:creationId xmlns:a16="http://schemas.microsoft.com/office/drawing/2014/main" id="{BE596C37-8ACB-44AC-AB0A-B24304D19180}"/>
            </a:ext>
          </a:extLst>
        </xdr:cNvPr>
        <xdr:cNvSpPr txBox="1"/>
      </xdr:nvSpPr>
      <xdr:spPr>
        <a:xfrm>
          <a:off x="18611797" y="9827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12364</xdr:rowOff>
    </xdr:from>
    <xdr:to>
      <xdr:col>107</xdr:col>
      <xdr:colOff>101600</xdr:colOff>
      <xdr:row>58</xdr:row>
      <xdr:rowOff>113964</xdr:rowOff>
    </xdr:to>
    <xdr:sp macro="" textlink="">
      <xdr:nvSpPr>
        <xdr:cNvPr id="810" name="楕円 809">
          <a:extLst>
            <a:ext uri="{FF2B5EF4-FFF2-40B4-BE49-F238E27FC236}">
              <a16:creationId xmlns:a16="http://schemas.microsoft.com/office/drawing/2014/main" id="{C2EE6292-CA81-45B3-9BBD-17E0C9677744}"/>
            </a:ext>
          </a:extLst>
        </xdr:cNvPr>
        <xdr:cNvSpPr/>
      </xdr:nvSpPr>
      <xdr:spPr>
        <a:xfrm>
          <a:off x="17937480" y="973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105091</xdr:rowOff>
    </xdr:from>
    <xdr:ext cx="378565" cy="259045"/>
    <xdr:sp macro="" textlink="">
      <xdr:nvSpPr>
        <xdr:cNvPr id="811" name="テキスト ボックス 810">
          <a:extLst>
            <a:ext uri="{FF2B5EF4-FFF2-40B4-BE49-F238E27FC236}">
              <a16:creationId xmlns:a16="http://schemas.microsoft.com/office/drawing/2014/main" id="{DD670B09-74D6-4C2B-854A-9F7732513B76}"/>
            </a:ext>
          </a:extLst>
        </xdr:cNvPr>
        <xdr:cNvSpPr txBox="1"/>
      </xdr:nvSpPr>
      <xdr:spPr>
        <a:xfrm>
          <a:off x="17821857" y="9828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12822</xdr:rowOff>
    </xdr:from>
    <xdr:to>
      <xdr:col>102</xdr:col>
      <xdr:colOff>165100</xdr:colOff>
      <xdr:row>58</xdr:row>
      <xdr:rowOff>114422</xdr:rowOff>
    </xdr:to>
    <xdr:sp macro="" textlink="">
      <xdr:nvSpPr>
        <xdr:cNvPr id="812" name="楕円 811">
          <a:extLst>
            <a:ext uri="{FF2B5EF4-FFF2-40B4-BE49-F238E27FC236}">
              <a16:creationId xmlns:a16="http://schemas.microsoft.com/office/drawing/2014/main" id="{6AFB9E58-26E3-40CA-B639-7A6722A0D7F3}"/>
            </a:ext>
          </a:extLst>
        </xdr:cNvPr>
        <xdr:cNvSpPr/>
      </xdr:nvSpPr>
      <xdr:spPr>
        <a:xfrm>
          <a:off x="17162780" y="973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105549</xdr:rowOff>
    </xdr:from>
    <xdr:ext cx="378565" cy="259045"/>
    <xdr:sp macro="" textlink="">
      <xdr:nvSpPr>
        <xdr:cNvPr id="813" name="テキスト ボックス 812">
          <a:extLst>
            <a:ext uri="{FF2B5EF4-FFF2-40B4-BE49-F238E27FC236}">
              <a16:creationId xmlns:a16="http://schemas.microsoft.com/office/drawing/2014/main" id="{DDDB2D84-1D7E-4317-AB52-2728D8933E23}"/>
            </a:ext>
          </a:extLst>
        </xdr:cNvPr>
        <xdr:cNvSpPr txBox="1"/>
      </xdr:nvSpPr>
      <xdr:spPr>
        <a:xfrm>
          <a:off x="17047157" y="9828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156932</xdr:rowOff>
    </xdr:from>
    <xdr:to>
      <xdr:col>98</xdr:col>
      <xdr:colOff>38100</xdr:colOff>
      <xdr:row>58</xdr:row>
      <xdr:rowOff>87082</xdr:rowOff>
    </xdr:to>
    <xdr:sp macro="" textlink="">
      <xdr:nvSpPr>
        <xdr:cNvPr id="814" name="楕円 813">
          <a:extLst>
            <a:ext uri="{FF2B5EF4-FFF2-40B4-BE49-F238E27FC236}">
              <a16:creationId xmlns:a16="http://schemas.microsoft.com/office/drawing/2014/main" id="{BD095A57-4E75-466C-9D5A-34B6E7E4FAC9}"/>
            </a:ext>
          </a:extLst>
        </xdr:cNvPr>
        <xdr:cNvSpPr/>
      </xdr:nvSpPr>
      <xdr:spPr>
        <a:xfrm>
          <a:off x="16388080" y="97124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78209</xdr:rowOff>
    </xdr:from>
    <xdr:ext cx="469744" cy="259045"/>
    <xdr:sp macro="" textlink="">
      <xdr:nvSpPr>
        <xdr:cNvPr id="815" name="テキスト ボックス 814">
          <a:extLst>
            <a:ext uri="{FF2B5EF4-FFF2-40B4-BE49-F238E27FC236}">
              <a16:creationId xmlns:a16="http://schemas.microsoft.com/office/drawing/2014/main" id="{E800689F-2DAA-42F3-A139-D2516ABAA371}"/>
            </a:ext>
          </a:extLst>
        </xdr:cNvPr>
        <xdr:cNvSpPr txBox="1"/>
      </xdr:nvSpPr>
      <xdr:spPr>
        <a:xfrm>
          <a:off x="16226868" y="980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CAB3301C-ED04-41DC-833F-170065539ED8}"/>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EAB70943-EC6C-48B6-8542-4316DB4012DC}"/>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EFA60F73-75E9-4423-8B72-4EEBADA64438}"/>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87D37404-7375-46B3-A767-E75D64C5ECB5}"/>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C9B19669-3B2E-4848-8AFC-3DB29E0E3273}"/>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1DF7A170-8838-42AD-8E4A-9FFCA06AFFAA}"/>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703D7616-F5C9-4CF1-8E2A-97BCC7827882}"/>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4CD6D7D9-17F2-46AE-9344-E29048F662A8}"/>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54E549D7-9DB2-4A0C-9B99-E174AC1D40D3}"/>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9FC41E8E-8319-4308-85B5-0B386B9CD8CB}"/>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3C3F33B8-F352-489E-B250-0F67C1B18672}"/>
            </a:ext>
          </a:extLst>
        </xdr:cNvPr>
        <xdr:cNvSpPr txBox="1"/>
      </xdr:nvSpPr>
      <xdr:spPr>
        <a:xfrm>
          <a:off x="1563072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D7FC5B6D-CB49-4472-A353-0FA687500BF0}"/>
            </a:ext>
          </a:extLst>
        </xdr:cNvPr>
        <xdr:cNvCxnSpPr/>
      </xdr:nvCxnSpPr>
      <xdr:spPr>
        <a:xfrm>
          <a:off x="1609344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80B0DE28-EB60-410A-9467-56A984BBD095}"/>
            </a:ext>
          </a:extLst>
        </xdr:cNvPr>
        <xdr:cNvSpPr txBox="1"/>
      </xdr:nvSpPr>
      <xdr:spPr>
        <a:xfrm>
          <a:off x="1563072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71F969FE-C290-446A-9505-5B5FEC38432C}"/>
            </a:ext>
          </a:extLst>
        </xdr:cNvPr>
        <xdr:cNvCxnSpPr/>
      </xdr:nvCxnSpPr>
      <xdr:spPr>
        <a:xfrm>
          <a:off x="1609344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8B4CE4D5-7635-48C1-A63E-34CE58959C93}"/>
            </a:ext>
          </a:extLst>
        </xdr:cNvPr>
        <xdr:cNvSpPr txBox="1"/>
      </xdr:nvSpPr>
      <xdr:spPr>
        <a:xfrm>
          <a:off x="1563072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D1211DD7-E753-419C-B49E-64395837030D}"/>
            </a:ext>
          </a:extLst>
        </xdr:cNvPr>
        <xdr:cNvCxnSpPr/>
      </xdr:nvCxnSpPr>
      <xdr:spPr>
        <a:xfrm>
          <a:off x="1609344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EFC7BF9-3043-451B-892B-167272BD3D46}"/>
            </a:ext>
          </a:extLst>
        </xdr:cNvPr>
        <xdr:cNvSpPr txBox="1"/>
      </xdr:nvSpPr>
      <xdr:spPr>
        <a:xfrm>
          <a:off x="1563072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102874A2-D880-48FB-9774-AD33CE08E02A}"/>
            </a:ext>
          </a:extLst>
        </xdr:cNvPr>
        <xdr:cNvCxnSpPr/>
      </xdr:nvCxnSpPr>
      <xdr:spPr>
        <a:xfrm>
          <a:off x="1609344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6707CD80-52D2-488B-98BA-95EAE903E00D}"/>
            </a:ext>
          </a:extLst>
        </xdr:cNvPr>
        <xdr:cNvSpPr txBox="1"/>
      </xdr:nvSpPr>
      <xdr:spPr>
        <a:xfrm>
          <a:off x="1563072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4E356AEA-753A-4F65-A0A3-3A960FD28B45}"/>
            </a:ext>
          </a:extLst>
        </xdr:cNvPr>
        <xdr:cNvCxnSpPr/>
      </xdr:nvCxnSpPr>
      <xdr:spPr>
        <a:xfrm>
          <a:off x="1609344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C37AD86F-F332-4E7B-842F-1F8AADE1A8D1}"/>
            </a:ext>
          </a:extLst>
        </xdr:cNvPr>
        <xdr:cNvSpPr txBox="1"/>
      </xdr:nvSpPr>
      <xdr:spPr>
        <a:xfrm>
          <a:off x="1563072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117AE44F-F6E4-4D2A-9CA3-66B9C2E50CF1}"/>
            </a:ext>
          </a:extLst>
        </xdr:cNvPr>
        <xdr:cNvCxnSpPr/>
      </xdr:nvCxnSpPr>
      <xdr:spPr>
        <a:xfrm>
          <a:off x="1609344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E37E8F6B-BF0C-4A6F-8159-57797B0DF3EC}"/>
            </a:ext>
          </a:extLst>
        </xdr:cNvPr>
        <xdr:cNvSpPr txBox="1"/>
      </xdr:nvSpPr>
      <xdr:spPr>
        <a:xfrm>
          <a:off x="15630721" y="116054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6E34DA2C-8EA2-4D3F-BE52-735B829BA15A}"/>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2A8F7D18-405A-4D7A-B399-7FA75730F608}"/>
            </a:ext>
          </a:extLst>
        </xdr:cNvPr>
        <xdr:cNvSpPr txBox="1"/>
      </xdr:nvSpPr>
      <xdr:spPr>
        <a:xfrm>
          <a:off x="1563072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7172669-F52B-4A4A-9A0F-B4E1BF4FAC9E}"/>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8DD1A5BC-5470-4266-9A17-3CE6135DF911}"/>
            </a:ext>
          </a:extLst>
        </xdr:cNvPr>
        <xdr:cNvCxnSpPr/>
      </xdr:nvCxnSpPr>
      <xdr:spPr>
        <a:xfrm flipV="1">
          <a:off x="19507835" y="11951582"/>
          <a:ext cx="1269" cy="1225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AF09087A-828A-4C93-A85E-0C24E2FA31B9}"/>
            </a:ext>
          </a:extLst>
        </xdr:cNvPr>
        <xdr:cNvSpPr txBox="1"/>
      </xdr:nvSpPr>
      <xdr:spPr>
        <a:xfrm>
          <a:off x="19560540" y="1318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11A70FAD-EB7E-4E5E-AFF1-C3D996399945}"/>
            </a:ext>
          </a:extLst>
        </xdr:cNvPr>
        <xdr:cNvCxnSpPr/>
      </xdr:nvCxnSpPr>
      <xdr:spPr>
        <a:xfrm>
          <a:off x="19443700" y="131770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1D824F27-D710-4EB1-BBA2-2BE5AD30C822}"/>
            </a:ext>
          </a:extLst>
        </xdr:cNvPr>
        <xdr:cNvSpPr txBox="1"/>
      </xdr:nvSpPr>
      <xdr:spPr>
        <a:xfrm>
          <a:off x="19560540" y="1173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B6FE0F6B-4432-48C1-9847-1529E93329B3}"/>
            </a:ext>
          </a:extLst>
        </xdr:cNvPr>
        <xdr:cNvCxnSpPr/>
      </xdr:nvCxnSpPr>
      <xdr:spPr>
        <a:xfrm>
          <a:off x="19443700" y="11951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124351</xdr:rowOff>
    </xdr:from>
    <xdr:to>
      <xdr:col>116</xdr:col>
      <xdr:colOff>63500</xdr:colOff>
      <xdr:row>76</xdr:row>
      <xdr:rowOff>65308</xdr:rowOff>
    </xdr:to>
    <xdr:cxnSp macro="">
      <xdr:nvCxnSpPr>
        <xdr:cNvPr id="847" name="直線コネクタ 846">
          <a:extLst>
            <a:ext uri="{FF2B5EF4-FFF2-40B4-BE49-F238E27FC236}">
              <a16:creationId xmlns:a16="http://schemas.microsoft.com/office/drawing/2014/main" id="{EF524459-3FA5-4D8F-9F7C-3284B5EDB09B}"/>
            </a:ext>
          </a:extLst>
        </xdr:cNvPr>
        <xdr:cNvCxnSpPr/>
      </xdr:nvCxnSpPr>
      <xdr:spPr>
        <a:xfrm flipV="1">
          <a:off x="18778220" y="12697351"/>
          <a:ext cx="731520" cy="10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DB667E78-E065-4F92-B994-1931F4D8C3FD}"/>
            </a:ext>
          </a:extLst>
        </xdr:cNvPr>
        <xdr:cNvSpPr txBox="1"/>
      </xdr:nvSpPr>
      <xdr:spPr>
        <a:xfrm>
          <a:off x="19560540" y="12690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9E7C8B1B-8F98-4DCD-A550-72EBCD951588}"/>
            </a:ext>
          </a:extLst>
        </xdr:cNvPr>
        <xdr:cNvSpPr/>
      </xdr:nvSpPr>
      <xdr:spPr>
        <a:xfrm>
          <a:off x="19458940" y="1271183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65308</xdr:rowOff>
    </xdr:from>
    <xdr:to>
      <xdr:col>111</xdr:col>
      <xdr:colOff>177800</xdr:colOff>
      <xdr:row>76</xdr:row>
      <xdr:rowOff>134931</xdr:rowOff>
    </xdr:to>
    <xdr:cxnSp macro="">
      <xdr:nvCxnSpPr>
        <xdr:cNvPr id="850" name="直線コネクタ 849">
          <a:extLst>
            <a:ext uri="{FF2B5EF4-FFF2-40B4-BE49-F238E27FC236}">
              <a16:creationId xmlns:a16="http://schemas.microsoft.com/office/drawing/2014/main" id="{E91AA363-6A04-4B8D-A0F0-7094CD243718}"/>
            </a:ext>
          </a:extLst>
        </xdr:cNvPr>
        <xdr:cNvCxnSpPr/>
      </xdr:nvCxnSpPr>
      <xdr:spPr>
        <a:xfrm flipV="1">
          <a:off x="17988280" y="12805948"/>
          <a:ext cx="789940" cy="69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C40D95CC-934A-4732-9433-1A01D448175C}"/>
            </a:ext>
          </a:extLst>
        </xdr:cNvPr>
        <xdr:cNvSpPr/>
      </xdr:nvSpPr>
      <xdr:spPr>
        <a:xfrm>
          <a:off x="18735040" y="12676629"/>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6A1C6CD5-2B60-4DA5-B681-8963E6B63A3A}"/>
            </a:ext>
          </a:extLst>
        </xdr:cNvPr>
        <xdr:cNvSpPr txBox="1"/>
      </xdr:nvSpPr>
      <xdr:spPr>
        <a:xfrm>
          <a:off x="18541511" y="1245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112889</xdr:rowOff>
    </xdr:from>
    <xdr:to>
      <xdr:col>107</xdr:col>
      <xdr:colOff>50800</xdr:colOff>
      <xdr:row>76</xdr:row>
      <xdr:rowOff>134931</xdr:rowOff>
    </xdr:to>
    <xdr:cxnSp macro="">
      <xdr:nvCxnSpPr>
        <xdr:cNvPr id="853" name="直線コネクタ 852">
          <a:extLst>
            <a:ext uri="{FF2B5EF4-FFF2-40B4-BE49-F238E27FC236}">
              <a16:creationId xmlns:a16="http://schemas.microsoft.com/office/drawing/2014/main" id="{2C27240E-A2CE-4E15-BFCD-89F906348597}"/>
            </a:ext>
          </a:extLst>
        </xdr:cNvPr>
        <xdr:cNvCxnSpPr/>
      </xdr:nvCxnSpPr>
      <xdr:spPr>
        <a:xfrm>
          <a:off x="17213580" y="12853529"/>
          <a:ext cx="774700" cy="2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E486972A-B74A-45C0-B55D-375738A6CA8D}"/>
            </a:ext>
          </a:extLst>
        </xdr:cNvPr>
        <xdr:cNvSpPr/>
      </xdr:nvSpPr>
      <xdr:spPr>
        <a:xfrm>
          <a:off x="17937480" y="127277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BA2DAC11-7721-4446-A237-0B2EDD0E0493}"/>
            </a:ext>
          </a:extLst>
        </xdr:cNvPr>
        <xdr:cNvSpPr txBox="1"/>
      </xdr:nvSpPr>
      <xdr:spPr>
        <a:xfrm>
          <a:off x="17766811" y="1250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92511</xdr:rowOff>
    </xdr:from>
    <xdr:to>
      <xdr:col>102</xdr:col>
      <xdr:colOff>114300</xdr:colOff>
      <xdr:row>76</xdr:row>
      <xdr:rowOff>112889</xdr:rowOff>
    </xdr:to>
    <xdr:cxnSp macro="">
      <xdr:nvCxnSpPr>
        <xdr:cNvPr id="856" name="直線コネクタ 855">
          <a:extLst>
            <a:ext uri="{FF2B5EF4-FFF2-40B4-BE49-F238E27FC236}">
              <a16:creationId xmlns:a16="http://schemas.microsoft.com/office/drawing/2014/main" id="{180E41C8-BB62-404D-8C5D-CB4E9F4588FD}"/>
            </a:ext>
          </a:extLst>
        </xdr:cNvPr>
        <xdr:cNvCxnSpPr/>
      </xdr:nvCxnSpPr>
      <xdr:spPr>
        <a:xfrm>
          <a:off x="16431260" y="12833151"/>
          <a:ext cx="782320" cy="2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9A9CFC10-A0FF-44C1-8B13-E536350F2870}"/>
            </a:ext>
          </a:extLst>
        </xdr:cNvPr>
        <xdr:cNvSpPr/>
      </xdr:nvSpPr>
      <xdr:spPr>
        <a:xfrm>
          <a:off x="17162780" y="127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464A87EB-7AA9-425C-9447-E59CEF9752E9}"/>
            </a:ext>
          </a:extLst>
        </xdr:cNvPr>
        <xdr:cNvSpPr txBox="1"/>
      </xdr:nvSpPr>
      <xdr:spPr>
        <a:xfrm>
          <a:off x="16969251" y="1253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C28E68F7-BC20-45E7-91F7-4DD8FA4D573E}"/>
            </a:ext>
          </a:extLst>
        </xdr:cNvPr>
        <xdr:cNvSpPr/>
      </xdr:nvSpPr>
      <xdr:spPr>
        <a:xfrm>
          <a:off x="16388080" y="127415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FDD88E66-7C4E-4937-80D1-68CD5111AD2D}"/>
            </a:ext>
          </a:extLst>
        </xdr:cNvPr>
        <xdr:cNvSpPr txBox="1"/>
      </xdr:nvSpPr>
      <xdr:spPr>
        <a:xfrm>
          <a:off x="16194551" y="1252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8EB792DC-DDAC-45E8-93C1-7789B7D7CF08}"/>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FE48EBF6-449F-4A52-B657-EDAF33A3ABEF}"/>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28A1E730-D838-497B-85AD-36DB04F9DED0}"/>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74459B7-EB8D-4478-A232-CAA9A267E328}"/>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465A21BC-1FDE-443E-B889-B77198E4FE3D}"/>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73551</xdr:rowOff>
    </xdr:from>
    <xdr:to>
      <xdr:col>116</xdr:col>
      <xdr:colOff>114300</xdr:colOff>
      <xdr:row>76</xdr:row>
      <xdr:rowOff>3702</xdr:rowOff>
    </xdr:to>
    <xdr:sp macro="" textlink="">
      <xdr:nvSpPr>
        <xdr:cNvPr id="866" name="楕円 865">
          <a:extLst>
            <a:ext uri="{FF2B5EF4-FFF2-40B4-BE49-F238E27FC236}">
              <a16:creationId xmlns:a16="http://schemas.microsoft.com/office/drawing/2014/main" id="{E1E056E6-E04D-4B00-98FF-2E5E6C321B52}"/>
            </a:ext>
          </a:extLst>
        </xdr:cNvPr>
        <xdr:cNvSpPr/>
      </xdr:nvSpPr>
      <xdr:spPr>
        <a:xfrm>
          <a:off x="19458940" y="12646551"/>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96428</xdr:rowOff>
    </xdr:from>
    <xdr:ext cx="534377" cy="259045"/>
    <xdr:sp macro="" textlink="">
      <xdr:nvSpPr>
        <xdr:cNvPr id="867" name="繰出金該当値テキスト">
          <a:extLst>
            <a:ext uri="{FF2B5EF4-FFF2-40B4-BE49-F238E27FC236}">
              <a16:creationId xmlns:a16="http://schemas.microsoft.com/office/drawing/2014/main" id="{0DE443C7-2321-4FD9-88DD-F8FA86DB1289}"/>
            </a:ext>
          </a:extLst>
        </xdr:cNvPr>
        <xdr:cNvSpPr txBox="1"/>
      </xdr:nvSpPr>
      <xdr:spPr>
        <a:xfrm>
          <a:off x="19560540" y="1250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14508</xdr:rowOff>
    </xdr:from>
    <xdr:to>
      <xdr:col>112</xdr:col>
      <xdr:colOff>38100</xdr:colOff>
      <xdr:row>76</xdr:row>
      <xdr:rowOff>116108</xdr:rowOff>
    </xdr:to>
    <xdr:sp macro="" textlink="">
      <xdr:nvSpPr>
        <xdr:cNvPr id="868" name="楕円 867">
          <a:extLst>
            <a:ext uri="{FF2B5EF4-FFF2-40B4-BE49-F238E27FC236}">
              <a16:creationId xmlns:a16="http://schemas.microsoft.com/office/drawing/2014/main" id="{E2713F90-F324-4399-A22D-AAA44B87D36C}"/>
            </a:ext>
          </a:extLst>
        </xdr:cNvPr>
        <xdr:cNvSpPr/>
      </xdr:nvSpPr>
      <xdr:spPr>
        <a:xfrm>
          <a:off x="18735040" y="127551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107235</xdr:rowOff>
    </xdr:from>
    <xdr:ext cx="534377" cy="259045"/>
    <xdr:sp macro="" textlink="">
      <xdr:nvSpPr>
        <xdr:cNvPr id="869" name="テキスト ボックス 868">
          <a:extLst>
            <a:ext uri="{FF2B5EF4-FFF2-40B4-BE49-F238E27FC236}">
              <a16:creationId xmlns:a16="http://schemas.microsoft.com/office/drawing/2014/main" id="{AB5D597D-730E-4C9C-AF84-1596FCCF99F9}"/>
            </a:ext>
          </a:extLst>
        </xdr:cNvPr>
        <xdr:cNvSpPr txBox="1"/>
      </xdr:nvSpPr>
      <xdr:spPr>
        <a:xfrm>
          <a:off x="18541511" y="1284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84131</xdr:rowOff>
    </xdr:from>
    <xdr:to>
      <xdr:col>107</xdr:col>
      <xdr:colOff>101600</xdr:colOff>
      <xdr:row>77</xdr:row>
      <xdr:rowOff>14281</xdr:rowOff>
    </xdr:to>
    <xdr:sp macro="" textlink="">
      <xdr:nvSpPr>
        <xdr:cNvPr id="870" name="楕円 869">
          <a:extLst>
            <a:ext uri="{FF2B5EF4-FFF2-40B4-BE49-F238E27FC236}">
              <a16:creationId xmlns:a16="http://schemas.microsoft.com/office/drawing/2014/main" id="{7E1BE9CA-9132-427A-8E9E-88D34A665BF0}"/>
            </a:ext>
          </a:extLst>
        </xdr:cNvPr>
        <xdr:cNvSpPr/>
      </xdr:nvSpPr>
      <xdr:spPr>
        <a:xfrm>
          <a:off x="17937480" y="12824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5408</xdr:rowOff>
    </xdr:from>
    <xdr:ext cx="534377" cy="259045"/>
    <xdr:sp macro="" textlink="">
      <xdr:nvSpPr>
        <xdr:cNvPr id="871" name="テキスト ボックス 870">
          <a:extLst>
            <a:ext uri="{FF2B5EF4-FFF2-40B4-BE49-F238E27FC236}">
              <a16:creationId xmlns:a16="http://schemas.microsoft.com/office/drawing/2014/main" id="{DA2FDB7E-E325-4C01-8E7B-A5B37F84E8AC}"/>
            </a:ext>
          </a:extLst>
        </xdr:cNvPr>
        <xdr:cNvSpPr txBox="1"/>
      </xdr:nvSpPr>
      <xdr:spPr>
        <a:xfrm>
          <a:off x="17766811" y="1291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62089</xdr:rowOff>
    </xdr:from>
    <xdr:to>
      <xdr:col>102</xdr:col>
      <xdr:colOff>165100</xdr:colOff>
      <xdr:row>76</xdr:row>
      <xdr:rowOff>163689</xdr:rowOff>
    </xdr:to>
    <xdr:sp macro="" textlink="">
      <xdr:nvSpPr>
        <xdr:cNvPr id="872" name="楕円 871">
          <a:extLst>
            <a:ext uri="{FF2B5EF4-FFF2-40B4-BE49-F238E27FC236}">
              <a16:creationId xmlns:a16="http://schemas.microsoft.com/office/drawing/2014/main" id="{0FE25054-9A27-45E8-B163-C37F0CF66D25}"/>
            </a:ext>
          </a:extLst>
        </xdr:cNvPr>
        <xdr:cNvSpPr/>
      </xdr:nvSpPr>
      <xdr:spPr>
        <a:xfrm>
          <a:off x="17162780" y="1280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154816</xdr:rowOff>
    </xdr:from>
    <xdr:ext cx="534377" cy="259045"/>
    <xdr:sp macro="" textlink="">
      <xdr:nvSpPr>
        <xdr:cNvPr id="873" name="テキスト ボックス 872">
          <a:extLst>
            <a:ext uri="{FF2B5EF4-FFF2-40B4-BE49-F238E27FC236}">
              <a16:creationId xmlns:a16="http://schemas.microsoft.com/office/drawing/2014/main" id="{1844930F-ED3B-47CA-905D-230A8C69A74B}"/>
            </a:ext>
          </a:extLst>
        </xdr:cNvPr>
        <xdr:cNvSpPr txBox="1"/>
      </xdr:nvSpPr>
      <xdr:spPr>
        <a:xfrm>
          <a:off x="16969251" y="12895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41711</xdr:rowOff>
    </xdr:from>
    <xdr:to>
      <xdr:col>98</xdr:col>
      <xdr:colOff>38100</xdr:colOff>
      <xdr:row>76</xdr:row>
      <xdr:rowOff>143311</xdr:rowOff>
    </xdr:to>
    <xdr:sp macro="" textlink="">
      <xdr:nvSpPr>
        <xdr:cNvPr id="874" name="楕円 873">
          <a:extLst>
            <a:ext uri="{FF2B5EF4-FFF2-40B4-BE49-F238E27FC236}">
              <a16:creationId xmlns:a16="http://schemas.microsoft.com/office/drawing/2014/main" id="{016251A6-1D94-4917-9AB7-B591D1C6CD62}"/>
            </a:ext>
          </a:extLst>
        </xdr:cNvPr>
        <xdr:cNvSpPr/>
      </xdr:nvSpPr>
      <xdr:spPr>
        <a:xfrm>
          <a:off x="16388080" y="127823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134438</xdr:rowOff>
    </xdr:from>
    <xdr:ext cx="534377" cy="259045"/>
    <xdr:sp macro="" textlink="">
      <xdr:nvSpPr>
        <xdr:cNvPr id="875" name="テキスト ボックス 874">
          <a:extLst>
            <a:ext uri="{FF2B5EF4-FFF2-40B4-BE49-F238E27FC236}">
              <a16:creationId xmlns:a16="http://schemas.microsoft.com/office/drawing/2014/main" id="{DD4F978C-D76C-4185-A85B-D10D4C5E1A6E}"/>
            </a:ext>
          </a:extLst>
        </xdr:cNvPr>
        <xdr:cNvSpPr txBox="1"/>
      </xdr:nvSpPr>
      <xdr:spPr>
        <a:xfrm>
          <a:off x="16194551" y="1287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E335AAC1-DA23-4460-82E2-584BAB7BBE29}"/>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DEBB844-D01C-4F7F-8BF2-3AFFB5F288F1}"/>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E75B26A-21DE-4E9E-90B2-3B55FAB6CEBA}"/>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F0A91358-24B9-4D4F-AD40-A54CF194DD68}"/>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AF790AC4-E0F2-41E2-98E2-3A423CD89999}"/>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CAA2F09D-8331-497B-80D4-3F580CB07FF3}"/>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4DC7255F-58B8-4EB1-B70A-2DB60EF15438}"/>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11EBFEB9-D646-41DD-B53E-A6929101271C}"/>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8A8664F3-8368-4B13-A357-1922EFD4D6B2}"/>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8BD365B8-6916-4BF6-9D0F-DE2686A98545}"/>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CB0D3A1C-EE95-46D3-9028-F15AC0FA76DA}"/>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1A37053-47F9-4412-8B43-B6EBC56AB4EE}"/>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62871CF9-91B8-4FE9-B9F6-904C2146D2BC}"/>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1D908411-BDC8-487F-82B3-EC4F31592D11}"/>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ABB6A8F5-D755-414F-8F96-0B0A967146F2}"/>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6115D86A-10A4-4161-B266-EA15B08209B5}"/>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11E6C0D5-A56C-4508-B6D0-E491907EF20C}"/>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2A338B63-F0FB-42DE-904A-B568B0302F96}"/>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973BE35C-7696-4BD1-8102-4FAB3AE9D26E}"/>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F1CA9665-0FA8-490A-84E7-356B2D157DC9}"/>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78CEDD86-086E-4068-8CBF-1A60908E34CD}"/>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950C8601-79F3-4011-91B8-B6A5E0B01042}"/>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94256ADD-50A4-4256-9DCD-A1E7680FE5FE}"/>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56F37CAE-79AA-496C-9F55-27EC793B7BC9}"/>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2E192C18-D66F-4321-A3C2-611EDE3BAA8A}"/>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5A4DF6C5-BF5D-41B0-B649-79CE994075DC}"/>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6856BDD1-3031-4DA5-BA59-02CE08D0B2BC}"/>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FC2E8B82-8171-4775-858B-943509F4AFC8}"/>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DFD164F3-85CE-49E2-8DA9-73D24EDC6420}"/>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3CE3ECFC-60CE-48E8-9496-C30C6BA70FFF}"/>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72F74DE0-0A9F-423A-8B4D-5E5934AA8B0E}"/>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FA9758C3-4B38-416B-9276-F32A21791587}"/>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D0A1E96-FE3F-4764-B424-A76549FF4163}"/>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4159E6CB-BAB3-4C7E-A9AC-1B2905DBEC91}"/>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65ED0B49-9D3B-4838-A5E9-A19A99655EB4}"/>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3E239416-FD5C-4A7D-AF09-02F6868A0B76}"/>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C7BF34F5-B1C8-4D53-B9CB-960234ED91F1}"/>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EA5E6C3-852F-4762-893B-F739CFCB03B3}"/>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EBB7EBC-14AF-41B8-B8DC-2238CEB8E3E7}"/>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D336301D-4D0D-4114-8CFA-DF5A59BAE01A}"/>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5E8E497-6415-4DE4-82D5-D78D0E5E2DA3}"/>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4B5AF377-D2F0-4F21-87FE-A5C427C1E206}"/>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DB6B993C-166D-45C9-9B4C-2F804ADF1F26}"/>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4B2641C2-AA8E-4EF7-A7F9-0600A3B08AE4}"/>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F743F640-104B-4190-BB01-F91294734DA9}"/>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264C70AB-8F90-49AC-BB5D-0CB4E64006BC}"/>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86EEE4A3-2459-4172-A08B-024726FEC64E}"/>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9954C151-49FC-44A2-BA12-1EE1DFC083F1}"/>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9224358A-79E5-4C23-97CE-8F574CEBFE72}"/>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75BA268D-A5F1-4F45-8100-8819EB70BB52}"/>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2E703C31-39EB-4FD8-A016-21E69AF7D4DD}"/>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A9A4E0A7-B8D1-4640-AF68-0CB67DD27027}"/>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歳出決算総額は、住民１人当たり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392,291</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なっている。</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主な構成項目である人件費は、住民一人当たり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87,336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給与改定による一般職給の増や、会計年度任用職員に係る勤勉手当の支給開始による増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、人口の減少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影響を受け、</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住民一人当たりのコストは前年度よりも増加している。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次いで構成項目としては、扶助費が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75,974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円、物件費が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58,923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繰出金</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40,220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円となっている。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扶助費については、</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児童手当や自立支援給付費</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など</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の増</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により前年度と比較すると増加している。物件費については</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物価高騰等による影響を受け増加</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している。</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繰出金については、国民健康保険事業特別会計繰出金などが増となったことで増加している</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C9C01E2-838D-4078-9387-FE903A67A7C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3ED4C75-3581-4A55-A616-DC947ECB83B4}"/>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82EEC7A-0DA2-407D-99AB-9116B1179FEA}"/>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7DF10B2-F9AC-4ED2-BF3E-B202FB750FA6}"/>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7EB2F0-FABD-47B3-80E5-1BC8C16627E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415E1C-6AB3-41F4-A2E6-06B94D929A7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0AA471-AF7B-4B3C-8E59-7A9FE0B8DF9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D906986-1E82-4AFB-B4C0-7D6F4807E7C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993BC8-0906-4A00-A65D-938558FE573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09A8290-965E-4866-BE4E-8B46C8C1B5B1}"/>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31,757
31,510
17.18
13,094,624
12,457,973
610,932
7,701,262
7,170,173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D99868-96A3-4303-900A-4AD0B432572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3BC9BA3-BDDC-4EAE-9707-5B86BC1887B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D76187-EA65-4A8F-94A8-51E33BFCDF8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691E69-3DDD-42FA-A7B6-3CCCCDC7354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0A2E21E-3634-442A-A4AD-281D6953B03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A68035E-859F-4A69-B447-63AC5F68E6F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16A8583-9B26-4343-9C11-16061917393E}"/>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53703BE-0145-4433-A9D4-16CCA0FF7A07}"/>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5F33B95-D6F9-4108-BEA8-7E2B69005CB9}"/>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38F666-2672-4D68-8101-BC90DC596E3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B7C7F1D-985E-40C7-8804-FA47CB558FFF}"/>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29E132F-FD8D-4FB0-89EC-197A5467BF0A}"/>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4F4DB7B-A8FF-4411-A767-F8F817D4AFFB}"/>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37FBC2D-F377-414D-95C4-4AEBB804C76A}"/>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8E6AC08-31FC-4C85-8BA2-FE52A57276C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C4E34DD-77ED-4139-A546-F0E130EF553F}"/>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CFC70E1-9C9B-4FAE-8863-C3789472136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E93D276-96D9-49DB-A032-614A1D7E2EC5}"/>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283987A-4B6D-4001-A309-61E8AADC1D55}"/>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001F8C9-173A-4113-BA19-CA752848623E}"/>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34F0D1B-8B13-4F70-A161-E37E667F3EE8}"/>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551374A-DF9A-4F4E-BD40-FBA3F5C770FC}"/>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D83B834-E8AA-489F-8563-1246E8275F29}"/>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DA57528-1A30-44B6-A7DD-3773CE37FD6E}"/>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EB4FD8F-568B-4604-B3CC-0FE938196FEA}"/>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167B3AD-AC79-4D72-8D0E-CCA1A35F1097}"/>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3C2E1E2-F448-469A-A5B3-E28C420AC0AA}"/>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70191716-257F-46E7-A69C-CBFE2CAAE89C}"/>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6166430-04BD-4726-BB79-636C5D489827}"/>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C861F46-85BD-4D8E-8A27-F98EBC16BFD1}"/>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F8F4921A-CCAD-453D-AF70-6BD1364BAB8E}"/>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42E4D40A-2895-499C-B60E-AE8F50213616}"/>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A1989153-F535-46E2-83F9-CA061FF7081A}"/>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A751E13B-14D7-4C5C-A084-5C4DA50D2CBC}"/>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5FBD11D-1EFE-4003-9416-CC87C9B51434}"/>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B9074D16-281B-480A-B8CE-79CD49E0A185}"/>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8A5DC18B-B2CF-4F94-98AC-046CAF6755B5}"/>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976BA5A3-3D84-4588-A5CD-6C6C233C9D39}"/>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EBA7F2B6-532F-4896-9CF7-A55E03B5081F}"/>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DE22A764-5BC9-402E-B40F-4F0A714E70CD}"/>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602E1304-1BD0-4E7B-88C3-E4FA4C63D7A7}"/>
            </a:ext>
          </a:extLst>
        </xdr:cNvPr>
        <xdr:cNvSpPr txBox="1"/>
      </xdr:nvSpPr>
      <xdr:spPr>
        <a:xfrm>
          <a:off x="27196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D11FB383-595E-48D4-BA6C-EA275BFA67BD}"/>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FE8147E1-CFF9-439F-95D0-CEE2A9EF8BB2}"/>
            </a:ext>
          </a:extLst>
        </xdr:cNvPr>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A050B25B-0B7F-4934-87A5-2263D512A629}"/>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D3B24B7C-4205-4D60-990B-DF2979561D20}"/>
            </a:ext>
          </a:extLst>
        </xdr:cNvPr>
        <xdr:cNvCxnSpPr/>
      </xdr:nvCxnSpPr>
      <xdr:spPr>
        <a:xfrm flipV="1">
          <a:off x="4084955" y="5146802"/>
          <a:ext cx="1270" cy="1255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2D83F4FB-3FF6-4136-974A-B207C90E2423}"/>
            </a:ext>
          </a:extLst>
        </xdr:cNvPr>
        <xdr:cNvSpPr txBox="1"/>
      </xdr:nvSpPr>
      <xdr:spPr>
        <a:xfrm>
          <a:off x="4137660" y="640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6B36F250-1FF3-4B1E-9CC5-AF197B49C75E}"/>
            </a:ext>
          </a:extLst>
        </xdr:cNvPr>
        <xdr:cNvCxnSpPr/>
      </xdr:nvCxnSpPr>
      <xdr:spPr>
        <a:xfrm>
          <a:off x="4020820" y="64025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3FAC13C9-B27C-46E4-99F7-57B148E47988}"/>
            </a:ext>
          </a:extLst>
        </xdr:cNvPr>
        <xdr:cNvSpPr txBox="1"/>
      </xdr:nvSpPr>
      <xdr:spPr>
        <a:xfrm>
          <a:off x="4137660" y="492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8249A1B-58AA-437F-84ED-3FEA634C093D}"/>
            </a:ext>
          </a:extLst>
        </xdr:cNvPr>
        <xdr:cNvCxnSpPr/>
      </xdr:nvCxnSpPr>
      <xdr:spPr>
        <a:xfrm>
          <a:off x="4020820" y="51468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3302</xdr:rowOff>
    </xdr:from>
    <xdr:to>
      <xdr:col>24</xdr:col>
      <xdr:colOff>63500</xdr:colOff>
      <xdr:row>34</xdr:row>
      <xdr:rowOff>61976</xdr:rowOff>
    </xdr:to>
    <xdr:cxnSp macro="">
      <xdr:nvCxnSpPr>
        <xdr:cNvPr id="61" name="直線コネクタ 60">
          <a:extLst>
            <a:ext uri="{FF2B5EF4-FFF2-40B4-BE49-F238E27FC236}">
              <a16:creationId xmlns:a16="http://schemas.microsoft.com/office/drawing/2014/main" id="{01C7AA89-BBA9-4647-80E7-79B20C689BE9}"/>
            </a:ext>
          </a:extLst>
        </xdr:cNvPr>
        <xdr:cNvCxnSpPr/>
      </xdr:nvCxnSpPr>
      <xdr:spPr>
        <a:xfrm flipV="1">
          <a:off x="3355340" y="5703062"/>
          <a:ext cx="73152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EC16C52C-9740-490D-BD27-327C512F719C}"/>
            </a:ext>
          </a:extLst>
        </xdr:cNvPr>
        <xdr:cNvSpPr txBox="1"/>
      </xdr:nvSpPr>
      <xdr:spPr>
        <a:xfrm>
          <a:off x="4137660" y="58390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3B60226B-2491-405C-B9AB-41725018C9A5}"/>
            </a:ext>
          </a:extLst>
        </xdr:cNvPr>
        <xdr:cNvSpPr/>
      </xdr:nvSpPr>
      <xdr:spPr>
        <a:xfrm>
          <a:off x="4036060" y="5860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61976</xdr:rowOff>
    </xdr:from>
    <xdr:to>
      <xdr:col>19</xdr:col>
      <xdr:colOff>177800</xdr:colOff>
      <xdr:row>34</xdr:row>
      <xdr:rowOff>65786</xdr:rowOff>
    </xdr:to>
    <xdr:cxnSp macro="">
      <xdr:nvCxnSpPr>
        <xdr:cNvPr id="64" name="直線コネクタ 63">
          <a:extLst>
            <a:ext uri="{FF2B5EF4-FFF2-40B4-BE49-F238E27FC236}">
              <a16:creationId xmlns:a16="http://schemas.microsoft.com/office/drawing/2014/main" id="{97FA4380-5BDB-4F90-889C-162EB60FE0F8}"/>
            </a:ext>
          </a:extLst>
        </xdr:cNvPr>
        <xdr:cNvCxnSpPr/>
      </xdr:nvCxnSpPr>
      <xdr:spPr>
        <a:xfrm flipV="1">
          <a:off x="2565400" y="5761736"/>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87302CAA-DACD-4877-9B1C-B874DCA3CC68}"/>
            </a:ext>
          </a:extLst>
        </xdr:cNvPr>
        <xdr:cNvSpPr/>
      </xdr:nvSpPr>
      <xdr:spPr>
        <a:xfrm>
          <a:off x="3312160" y="58675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7545F4CA-7C00-49FB-A570-CDCB4E6F3579}"/>
            </a:ext>
          </a:extLst>
        </xdr:cNvPr>
        <xdr:cNvSpPr txBox="1"/>
      </xdr:nvSpPr>
      <xdr:spPr>
        <a:xfrm>
          <a:off x="3150948" y="595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42926</xdr:rowOff>
    </xdr:from>
    <xdr:to>
      <xdr:col>15</xdr:col>
      <xdr:colOff>50800</xdr:colOff>
      <xdr:row>34</xdr:row>
      <xdr:rowOff>65786</xdr:rowOff>
    </xdr:to>
    <xdr:cxnSp macro="">
      <xdr:nvCxnSpPr>
        <xdr:cNvPr id="67" name="直線コネクタ 66">
          <a:extLst>
            <a:ext uri="{FF2B5EF4-FFF2-40B4-BE49-F238E27FC236}">
              <a16:creationId xmlns:a16="http://schemas.microsoft.com/office/drawing/2014/main" id="{3B613922-3172-4D00-B2C5-A9D25EDB8923}"/>
            </a:ext>
          </a:extLst>
        </xdr:cNvPr>
        <xdr:cNvCxnSpPr/>
      </xdr:nvCxnSpPr>
      <xdr:spPr>
        <a:xfrm>
          <a:off x="1790700" y="5742686"/>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41A9A61A-F568-4CF7-8234-7BD418509938}"/>
            </a:ext>
          </a:extLst>
        </xdr:cNvPr>
        <xdr:cNvSpPr/>
      </xdr:nvSpPr>
      <xdr:spPr>
        <a:xfrm>
          <a:off x="2514600" y="589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4C1FDB5D-3C89-45D5-9A05-8DCFB2521F8B}"/>
            </a:ext>
          </a:extLst>
        </xdr:cNvPr>
        <xdr:cNvSpPr txBox="1"/>
      </xdr:nvSpPr>
      <xdr:spPr>
        <a:xfrm>
          <a:off x="2353388" y="598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37973</xdr:rowOff>
    </xdr:from>
    <xdr:to>
      <xdr:col>10</xdr:col>
      <xdr:colOff>114300</xdr:colOff>
      <xdr:row>34</xdr:row>
      <xdr:rowOff>42926</xdr:rowOff>
    </xdr:to>
    <xdr:cxnSp macro="">
      <xdr:nvCxnSpPr>
        <xdr:cNvPr id="70" name="直線コネクタ 69">
          <a:extLst>
            <a:ext uri="{FF2B5EF4-FFF2-40B4-BE49-F238E27FC236}">
              <a16:creationId xmlns:a16="http://schemas.microsoft.com/office/drawing/2014/main" id="{FFBE0312-8F37-413F-AC71-99C5668217FA}"/>
            </a:ext>
          </a:extLst>
        </xdr:cNvPr>
        <xdr:cNvCxnSpPr/>
      </xdr:nvCxnSpPr>
      <xdr:spPr>
        <a:xfrm>
          <a:off x="1008380" y="5737733"/>
          <a:ext cx="78232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1DD5227E-ADB5-4603-AB83-F5EB16813AE4}"/>
            </a:ext>
          </a:extLst>
        </xdr:cNvPr>
        <xdr:cNvSpPr/>
      </xdr:nvSpPr>
      <xdr:spPr>
        <a:xfrm>
          <a:off x="1739900" y="589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68F7EE9F-CAFE-4C40-AC04-D3F4B03649BB}"/>
            </a:ext>
          </a:extLst>
        </xdr:cNvPr>
        <xdr:cNvSpPr txBox="1"/>
      </xdr:nvSpPr>
      <xdr:spPr>
        <a:xfrm>
          <a:off x="1578688" y="599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D1FC1FA4-B241-4D1F-93A8-42F0FFF5CDFA}"/>
            </a:ext>
          </a:extLst>
        </xdr:cNvPr>
        <xdr:cNvSpPr/>
      </xdr:nvSpPr>
      <xdr:spPr>
        <a:xfrm>
          <a:off x="965200" y="5898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FF7375AB-0D18-4667-8615-B55048F271E6}"/>
            </a:ext>
          </a:extLst>
        </xdr:cNvPr>
        <xdr:cNvSpPr txBox="1"/>
      </xdr:nvSpPr>
      <xdr:spPr>
        <a:xfrm>
          <a:off x="803988" y="599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F46E2BA7-C92B-42E4-B8D2-525ABD4520B9}"/>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03AD823-BD05-48B4-BCAE-ABCDF1723A5F}"/>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E130484-63A8-4454-9614-78EE1A2531FA}"/>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7B583D2-4291-4638-9D8E-DC7C53EA9532}"/>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C63F647-951E-4874-9E58-0486748C7681}"/>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123952</xdr:rowOff>
    </xdr:from>
    <xdr:to>
      <xdr:col>24</xdr:col>
      <xdr:colOff>114300</xdr:colOff>
      <xdr:row>34</xdr:row>
      <xdr:rowOff>54102</xdr:rowOff>
    </xdr:to>
    <xdr:sp macro="" textlink="">
      <xdr:nvSpPr>
        <xdr:cNvPr id="80" name="楕円 79">
          <a:extLst>
            <a:ext uri="{FF2B5EF4-FFF2-40B4-BE49-F238E27FC236}">
              <a16:creationId xmlns:a16="http://schemas.microsoft.com/office/drawing/2014/main" id="{9CB96EDD-2AA4-4DEA-B18C-8EE2A4E154EF}"/>
            </a:ext>
          </a:extLst>
        </xdr:cNvPr>
        <xdr:cNvSpPr/>
      </xdr:nvSpPr>
      <xdr:spPr>
        <a:xfrm>
          <a:off x="4036060" y="56560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146829</xdr:rowOff>
    </xdr:from>
    <xdr:ext cx="469744" cy="259045"/>
    <xdr:sp macro="" textlink="">
      <xdr:nvSpPr>
        <xdr:cNvPr id="81" name="議会費該当値テキスト">
          <a:extLst>
            <a:ext uri="{FF2B5EF4-FFF2-40B4-BE49-F238E27FC236}">
              <a16:creationId xmlns:a16="http://schemas.microsoft.com/office/drawing/2014/main" id="{7C18C11B-290E-4353-958B-E7C3158188AE}"/>
            </a:ext>
          </a:extLst>
        </xdr:cNvPr>
        <xdr:cNvSpPr txBox="1"/>
      </xdr:nvSpPr>
      <xdr:spPr>
        <a:xfrm>
          <a:off x="4137660" y="551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11176</xdr:rowOff>
    </xdr:from>
    <xdr:to>
      <xdr:col>20</xdr:col>
      <xdr:colOff>38100</xdr:colOff>
      <xdr:row>34</xdr:row>
      <xdr:rowOff>112776</xdr:rowOff>
    </xdr:to>
    <xdr:sp macro="" textlink="">
      <xdr:nvSpPr>
        <xdr:cNvPr id="82" name="楕円 81">
          <a:extLst>
            <a:ext uri="{FF2B5EF4-FFF2-40B4-BE49-F238E27FC236}">
              <a16:creationId xmlns:a16="http://schemas.microsoft.com/office/drawing/2014/main" id="{A0E65119-A55A-465D-8353-BBECF8E90D5C}"/>
            </a:ext>
          </a:extLst>
        </xdr:cNvPr>
        <xdr:cNvSpPr/>
      </xdr:nvSpPr>
      <xdr:spPr>
        <a:xfrm>
          <a:off x="3312160" y="57109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129303</xdr:rowOff>
    </xdr:from>
    <xdr:ext cx="469744" cy="259045"/>
    <xdr:sp macro="" textlink="">
      <xdr:nvSpPr>
        <xdr:cNvPr id="83" name="テキスト ボックス 82">
          <a:extLst>
            <a:ext uri="{FF2B5EF4-FFF2-40B4-BE49-F238E27FC236}">
              <a16:creationId xmlns:a16="http://schemas.microsoft.com/office/drawing/2014/main" id="{05BADC13-A592-48D4-82BF-5485C1243D31}"/>
            </a:ext>
          </a:extLst>
        </xdr:cNvPr>
        <xdr:cNvSpPr txBox="1"/>
      </xdr:nvSpPr>
      <xdr:spPr>
        <a:xfrm>
          <a:off x="3150948" y="54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14986</xdr:rowOff>
    </xdr:from>
    <xdr:to>
      <xdr:col>15</xdr:col>
      <xdr:colOff>101600</xdr:colOff>
      <xdr:row>34</xdr:row>
      <xdr:rowOff>116586</xdr:rowOff>
    </xdr:to>
    <xdr:sp macro="" textlink="">
      <xdr:nvSpPr>
        <xdr:cNvPr id="84" name="楕円 83">
          <a:extLst>
            <a:ext uri="{FF2B5EF4-FFF2-40B4-BE49-F238E27FC236}">
              <a16:creationId xmlns:a16="http://schemas.microsoft.com/office/drawing/2014/main" id="{051C106A-81F1-4A69-BE3B-E5F582E751AD}"/>
            </a:ext>
          </a:extLst>
        </xdr:cNvPr>
        <xdr:cNvSpPr/>
      </xdr:nvSpPr>
      <xdr:spPr>
        <a:xfrm>
          <a:off x="2514600" y="571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133113</xdr:rowOff>
    </xdr:from>
    <xdr:ext cx="469744" cy="259045"/>
    <xdr:sp macro="" textlink="">
      <xdr:nvSpPr>
        <xdr:cNvPr id="85" name="テキスト ボックス 84">
          <a:extLst>
            <a:ext uri="{FF2B5EF4-FFF2-40B4-BE49-F238E27FC236}">
              <a16:creationId xmlns:a16="http://schemas.microsoft.com/office/drawing/2014/main" id="{65C5D167-29A8-4F22-9955-DC5352378038}"/>
            </a:ext>
          </a:extLst>
        </xdr:cNvPr>
        <xdr:cNvSpPr txBox="1"/>
      </xdr:nvSpPr>
      <xdr:spPr>
        <a:xfrm>
          <a:off x="2353388" y="549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163576</xdr:rowOff>
    </xdr:from>
    <xdr:to>
      <xdr:col>10</xdr:col>
      <xdr:colOff>165100</xdr:colOff>
      <xdr:row>34</xdr:row>
      <xdr:rowOff>93726</xdr:rowOff>
    </xdr:to>
    <xdr:sp macro="" textlink="">
      <xdr:nvSpPr>
        <xdr:cNvPr id="86" name="楕円 85">
          <a:extLst>
            <a:ext uri="{FF2B5EF4-FFF2-40B4-BE49-F238E27FC236}">
              <a16:creationId xmlns:a16="http://schemas.microsoft.com/office/drawing/2014/main" id="{F08481BB-859A-40AD-9E96-3AF78235BBE7}"/>
            </a:ext>
          </a:extLst>
        </xdr:cNvPr>
        <xdr:cNvSpPr/>
      </xdr:nvSpPr>
      <xdr:spPr>
        <a:xfrm>
          <a:off x="1739900" y="5695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110253</xdr:rowOff>
    </xdr:from>
    <xdr:ext cx="469744" cy="259045"/>
    <xdr:sp macro="" textlink="">
      <xdr:nvSpPr>
        <xdr:cNvPr id="87" name="テキスト ボックス 86">
          <a:extLst>
            <a:ext uri="{FF2B5EF4-FFF2-40B4-BE49-F238E27FC236}">
              <a16:creationId xmlns:a16="http://schemas.microsoft.com/office/drawing/2014/main" id="{7912AF54-E731-4741-876F-3C0BB161BB45}"/>
            </a:ext>
          </a:extLst>
        </xdr:cNvPr>
        <xdr:cNvSpPr txBox="1"/>
      </xdr:nvSpPr>
      <xdr:spPr>
        <a:xfrm>
          <a:off x="1578688" y="547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158623</xdr:rowOff>
    </xdr:from>
    <xdr:to>
      <xdr:col>6</xdr:col>
      <xdr:colOff>38100</xdr:colOff>
      <xdr:row>34</xdr:row>
      <xdr:rowOff>88773</xdr:rowOff>
    </xdr:to>
    <xdr:sp macro="" textlink="">
      <xdr:nvSpPr>
        <xdr:cNvPr id="88" name="楕円 87">
          <a:extLst>
            <a:ext uri="{FF2B5EF4-FFF2-40B4-BE49-F238E27FC236}">
              <a16:creationId xmlns:a16="http://schemas.microsoft.com/office/drawing/2014/main" id="{B06D8C88-F04A-4A14-87EA-B4D308EE838B}"/>
            </a:ext>
          </a:extLst>
        </xdr:cNvPr>
        <xdr:cNvSpPr/>
      </xdr:nvSpPr>
      <xdr:spPr>
        <a:xfrm>
          <a:off x="965200" y="56907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105300</xdr:rowOff>
    </xdr:from>
    <xdr:ext cx="469744" cy="259045"/>
    <xdr:sp macro="" textlink="">
      <xdr:nvSpPr>
        <xdr:cNvPr id="89" name="テキスト ボックス 88">
          <a:extLst>
            <a:ext uri="{FF2B5EF4-FFF2-40B4-BE49-F238E27FC236}">
              <a16:creationId xmlns:a16="http://schemas.microsoft.com/office/drawing/2014/main" id="{F3A8E153-90C4-4B18-8C19-A132DFF8B413}"/>
            </a:ext>
          </a:extLst>
        </xdr:cNvPr>
        <xdr:cNvSpPr txBox="1"/>
      </xdr:nvSpPr>
      <xdr:spPr>
        <a:xfrm>
          <a:off x="803988" y="546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A8C5D807-A1D6-4975-8A71-7BD2400FC46D}"/>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678F4814-62A2-460C-9B85-38A77A3AADFA}"/>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DFC661C-ACBB-4291-ADCD-17EA521801B5}"/>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8EBF6465-CE47-4511-9DC3-E3247F2EC1A4}"/>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493EE02B-D3EC-4BFC-A2AF-BC380CA31B76}"/>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1C6D8EE0-616C-46E6-A756-F798C81AC569}"/>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F7C5EF4B-2DEF-43DC-B3AA-9A5CC01FC359}"/>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6C6752E2-23B5-40D8-9B56-5C9A97629753}"/>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13113768-492E-4E8E-8CA4-10956C7ACC0A}"/>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E08176F3-8F00-4379-A9CF-9222377117CD}"/>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F3345547-7EB9-4B42-A33E-3A60E563D4E5}"/>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A4396AD4-8513-4D42-BD48-3564E1DB11E9}"/>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2136E600-D10A-4A8E-8CA1-71C0D1FD84A5}"/>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3325A5E9-E6F8-441A-9870-1F0BA3DF06D4}"/>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1B2F96F1-7FE4-4780-8A9D-68ACCB379C0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6970CF84-3F06-43D7-9B53-5AC6888DAB97}"/>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BB4FB55-A152-4410-9997-82A235029E27}"/>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17405A9C-E0F0-401A-9F10-A7EB02D72437}"/>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CE2FC00D-23A5-4758-BD70-6A7C9BC72336}"/>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831F98BD-F6F4-48D6-A660-A73B4B290AEA}"/>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1026C352-95AA-4A49-AA96-97A9262A983A}"/>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5569E6ED-E20D-4593-9A19-E8F98C0C377E}"/>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A693DC6C-2403-47B4-86C8-ABFBA87FD434}"/>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187C493D-7EF6-4FC4-809F-A367599951DF}"/>
            </a:ext>
          </a:extLst>
        </xdr:cNvPr>
        <xdr:cNvCxnSpPr/>
      </xdr:nvCxnSpPr>
      <xdr:spPr>
        <a:xfrm flipV="1">
          <a:off x="4084955" y="8516621"/>
          <a:ext cx="1270" cy="1287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60E3A7C8-5B61-42F4-8FB8-671427EFB603}"/>
            </a:ext>
          </a:extLst>
        </xdr:cNvPr>
        <xdr:cNvSpPr txBox="1"/>
      </xdr:nvSpPr>
      <xdr:spPr>
        <a:xfrm>
          <a:off x="4137660" y="980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371FABF4-C768-4888-918F-8603E7B8F6FF}"/>
            </a:ext>
          </a:extLst>
        </xdr:cNvPr>
        <xdr:cNvCxnSpPr/>
      </xdr:nvCxnSpPr>
      <xdr:spPr>
        <a:xfrm>
          <a:off x="4020820" y="9804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ADAA3E1F-452F-4AED-8EA8-1E5328A06764}"/>
            </a:ext>
          </a:extLst>
        </xdr:cNvPr>
        <xdr:cNvSpPr txBox="1"/>
      </xdr:nvSpPr>
      <xdr:spPr>
        <a:xfrm>
          <a:off x="4137660" y="8295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E15A54C2-28BA-4222-954E-AE607D73F8F4}"/>
            </a:ext>
          </a:extLst>
        </xdr:cNvPr>
        <xdr:cNvCxnSpPr/>
      </xdr:nvCxnSpPr>
      <xdr:spPr>
        <a:xfrm>
          <a:off x="4020820" y="8516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114150</xdr:rowOff>
    </xdr:from>
    <xdr:to>
      <xdr:col>24</xdr:col>
      <xdr:colOff>63500</xdr:colOff>
      <xdr:row>57</xdr:row>
      <xdr:rowOff>134019</xdr:rowOff>
    </xdr:to>
    <xdr:cxnSp macro="">
      <xdr:nvCxnSpPr>
        <xdr:cNvPr id="118" name="直線コネクタ 117">
          <a:extLst>
            <a:ext uri="{FF2B5EF4-FFF2-40B4-BE49-F238E27FC236}">
              <a16:creationId xmlns:a16="http://schemas.microsoft.com/office/drawing/2014/main" id="{3461AE46-55AB-4E59-9C03-7F0D590657B7}"/>
            </a:ext>
          </a:extLst>
        </xdr:cNvPr>
        <xdr:cNvCxnSpPr/>
      </xdr:nvCxnSpPr>
      <xdr:spPr>
        <a:xfrm>
          <a:off x="3355340" y="9669630"/>
          <a:ext cx="731520" cy="1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6C7BF214-BE9F-4C1A-8E14-C733EB054F37}"/>
            </a:ext>
          </a:extLst>
        </xdr:cNvPr>
        <xdr:cNvSpPr txBox="1"/>
      </xdr:nvSpPr>
      <xdr:spPr>
        <a:xfrm>
          <a:off x="4137660" y="9460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EE2C1FEB-0C22-4FBF-9C9C-16DD15912951}"/>
            </a:ext>
          </a:extLst>
        </xdr:cNvPr>
        <xdr:cNvSpPr/>
      </xdr:nvSpPr>
      <xdr:spPr>
        <a:xfrm>
          <a:off x="4036060" y="96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114150</xdr:rowOff>
    </xdr:from>
    <xdr:to>
      <xdr:col>19</xdr:col>
      <xdr:colOff>177800</xdr:colOff>
      <xdr:row>57</xdr:row>
      <xdr:rowOff>119854</xdr:rowOff>
    </xdr:to>
    <xdr:cxnSp macro="">
      <xdr:nvCxnSpPr>
        <xdr:cNvPr id="121" name="直線コネクタ 120">
          <a:extLst>
            <a:ext uri="{FF2B5EF4-FFF2-40B4-BE49-F238E27FC236}">
              <a16:creationId xmlns:a16="http://schemas.microsoft.com/office/drawing/2014/main" id="{C6E7F302-806A-497F-BE07-86D32F8FDD90}"/>
            </a:ext>
          </a:extLst>
        </xdr:cNvPr>
        <xdr:cNvCxnSpPr/>
      </xdr:nvCxnSpPr>
      <xdr:spPr>
        <a:xfrm flipV="1">
          <a:off x="2565400" y="9669630"/>
          <a:ext cx="789940" cy="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D0554A76-2092-4DCD-950A-E81CA183797C}"/>
            </a:ext>
          </a:extLst>
        </xdr:cNvPr>
        <xdr:cNvSpPr/>
      </xdr:nvSpPr>
      <xdr:spPr>
        <a:xfrm>
          <a:off x="3312160" y="96303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8358532F-2258-4A92-A509-51B2982D9D63}"/>
            </a:ext>
          </a:extLst>
        </xdr:cNvPr>
        <xdr:cNvSpPr txBox="1"/>
      </xdr:nvSpPr>
      <xdr:spPr>
        <a:xfrm>
          <a:off x="3118631" y="972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112138</xdr:rowOff>
    </xdr:from>
    <xdr:to>
      <xdr:col>15</xdr:col>
      <xdr:colOff>50800</xdr:colOff>
      <xdr:row>57</xdr:row>
      <xdr:rowOff>119854</xdr:rowOff>
    </xdr:to>
    <xdr:cxnSp macro="">
      <xdr:nvCxnSpPr>
        <xdr:cNvPr id="124" name="直線コネクタ 123">
          <a:extLst>
            <a:ext uri="{FF2B5EF4-FFF2-40B4-BE49-F238E27FC236}">
              <a16:creationId xmlns:a16="http://schemas.microsoft.com/office/drawing/2014/main" id="{29AB5DFD-6289-419E-877D-F45F6A4005A1}"/>
            </a:ext>
          </a:extLst>
        </xdr:cNvPr>
        <xdr:cNvCxnSpPr/>
      </xdr:nvCxnSpPr>
      <xdr:spPr>
        <a:xfrm>
          <a:off x="1790700" y="9667618"/>
          <a:ext cx="774700" cy="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3A8C1C44-C535-4425-AA56-2E88E93E454A}"/>
            </a:ext>
          </a:extLst>
        </xdr:cNvPr>
        <xdr:cNvSpPr/>
      </xdr:nvSpPr>
      <xdr:spPr>
        <a:xfrm>
          <a:off x="2514600" y="962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BAE09750-3BB7-4E98-97BA-9A218CFA0B92}"/>
            </a:ext>
          </a:extLst>
        </xdr:cNvPr>
        <xdr:cNvSpPr txBox="1"/>
      </xdr:nvSpPr>
      <xdr:spPr>
        <a:xfrm>
          <a:off x="2343931" y="940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97317</xdr:rowOff>
    </xdr:from>
    <xdr:to>
      <xdr:col>10</xdr:col>
      <xdr:colOff>114300</xdr:colOff>
      <xdr:row>57</xdr:row>
      <xdr:rowOff>112138</xdr:rowOff>
    </xdr:to>
    <xdr:cxnSp macro="">
      <xdr:nvCxnSpPr>
        <xdr:cNvPr id="127" name="直線コネクタ 126">
          <a:extLst>
            <a:ext uri="{FF2B5EF4-FFF2-40B4-BE49-F238E27FC236}">
              <a16:creationId xmlns:a16="http://schemas.microsoft.com/office/drawing/2014/main" id="{9B460774-46BF-4DB6-91D3-FDFB7F98BC3E}"/>
            </a:ext>
          </a:extLst>
        </xdr:cNvPr>
        <xdr:cNvCxnSpPr/>
      </xdr:nvCxnSpPr>
      <xdr:spPr>
        <a:xfrm>
          <a:off x="1008380" y="9317517"/>
          <a:ext cx="782320" cy="35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81252442-032B-4A79-B3CC-B0CE147083BA}"/>
            </a:ext>
          </a:extLst>
        </xdr:cNvPr>
        <xdr:cNvSpPr/>
      </xdr:nvSpPr>
      <xdr:spPr>
        <a:xfrm>
          <a:off x="1739900" y="961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4BCEF297-FEF0-4FC9-98CC-67468081395B}"/>
            </a:ext>
          </a:extLst>
        </xdr:cNvPr>
        <xdr:cNvSpPr txBox="1"/>
      </xdr:nvSpPr>
      <xdr:spPr>
        <a:xfrm>
          <a:off x="1546371" y="939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53F46D46-94D0-4C34-A6A1-9DBC258AF025}"/>
            </a:ext>
          </a:extLst>
        </xdr:cNvPr>
        <xdr:cNvSpPr/>
      </xdr:nvSpPr>
      <xdr:spPr>
        <a:xfrm>
          <a:off x="965200" y="9287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2E7C30CA-A99B-4703-8C95-F44598AE7249}"/>
            </a:ext>
          </a:extLst>
        </xdr:cNvPr>
        <xdr:cNvSpPr txBox="1"/>
      </xdr:nvSpPr>
      <xdr:spPr>
        <a:xfrm>
          <a:off x="739355" y="9380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EF516C9-0AC3-42B4-B979-2AA3FA4E1089}"/>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D516A04-D2B6-4814-8861-42427539FD2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540B239B-E57C-43FD-B7AA-49CF59A9AFD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26143E0-8B25-4486-A445-29E46BD1284E}"/>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EC3452E-A45D-48A3-AFC7-1DD8B699AE21}"/>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83219</xdr:rowOff>
    </xdr:from>
    <xdr:to>
      <xdr:col>24</xdr:col>
      <xdr:colOff>114300</xdr:colOff>
      <xdr:row>58</xdr:row>
      <xdr:rowOff>13369</xdr:rowOff>
    </xdr:to>
    <xdr:sp macro="" textlink="">
      <xdr:nvSpPr>
        <xdr:cNvPr id="137" name="楕円 136">
          <a:extLst>
            <a:ext uri="{FF2B5EF4-FFF2-40B4-BE49-F238E27FC236}">
              <a16:creationId xmlns:a16="http://schemas.microsoft.com/office/drawing/2014/main" id="{89FD4D84-D4A1-4027-9B76-CC1454D8FD61}"/>
            </a:ext>
          </a:extLst>
        </xdr:cNvPr>
        <xdr:cNvSpPr/>
      </xdr:nvSpPr>
      <xdr:spPr>
        <a:xfrm>
          <a:off x="4036060" y="96386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a:extLst>
            <a:ext uri="{FF2B5EF4-FFF2-40B4-BE49-F238E27FC236}">
              <a16:creationId xmlns:a16="http://schemas.microsoft.com/office/drawing/2014/main" id="{686BF522-C825-4171-8A83-AA66EE2AB4D7}"/>
            </a:ext>
          </a:extLst>
        </xdr:cNvPr>
        <xdr:cNvSpPr txBox="1"/>
      </xdr:nvSpPr>
      <xdr:spPr>
        <a:xfrm>
          <a:off x="4137660" y="958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63350</xdr:rowOff>
    </xdr:from>
    <xdr:to>
      <xdr:col>20</xdr:col>
      <xdr:colOff>38100</xdr:colOff>
      <xdr:row>57</xdr:row>
      <xdr:rowOff>164950</xdr:rowOff>
    </xdr:to>
    <xdr:sp macro="" textlink="">
      <xdr:nvSpPr>
        <xdr:cNvPr id="139" name="楕円 138">
          <a:extLst>
            <a:ext uri="{FF2B5EF4-FFF2-40B4-BE49-F238E27FC236}">
              <a16:creationId xmlns:a16="http://schemas.microsoft.com/office/drawing/2014/main" id="{0995A25F-842B-4ADD-9CD2-3ED7B0147B66}"/>
            </a:ext>
          </a:extLst>
        </xdr:cNvPr>
        <xdr:cNvSpPr/>
      </xdr:nvSpPr>
      <xdr:spPr>
        <a:xfrm>
          <a:off x="3312160" y="9618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10027</xdr:rowOff>
    </xdr:from>
    <xdr:ext cx="534377" cy="259045"/>
    <xdr:sp macro="" textlink="">
      <xdr:nvSpPr>
        <xdr:cNvPr id="140" name="テキスト ボックス 139">
          <a:extLst>
            <a:ext uri="{FF2B5EF4-FFF2-40B4-BE49-F238E27FC236}">
              <a16:creationId xmlns:a16="http://schemas.microsoft.com/office/drawing/2014/main" id="{63EF36A5-7DA1-45E1-B21B-C3B593189AAB}"/>
            </a:ext>
          </a:extLst>
        </xdr:cNvPr>
        <xdr:cNvSpPr txBox="1"/>
      </xdr:nvSpPr>
      <xdr:spPr>
        <a:xfrm>
          <a:off x="3118631" y="9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69054</xdr:rowOff>
    </xdr:from>
    <xdr:to>
      <xdr:col>15</xdr:col>
      <xdr:colOff>101600</xdr:colOff>
      <xdr:row>57</xdr:row>
      <xdr:rowOff>170654</xdr:rowOff>
    </xdr:to>
    <xdr:sp macro="" textlink="">
      <xdr:nvSpPr>
        <xdr:cNvPr id="141" name="楕円 140">
          <a:extLst>
            <a:ext uri="{FF2B5EF4-FFF2-40B4-BE49-F238E27FC236}">
              <a16:creationId xmlns:a16="http://schemas.microsoft.com/office/drawing/2014/main" id="{281E9E88-1058-4281-A184-15742DCDE8C8}"/>
            </a:ext>
          </a:extLst>
        </xdr:cNvPr>
        <xdr:cNvSpPr/>
      </xdr:nvSpPr>
      <xdr:spPr>
        <a:xfrm>
          <a:off x="2514600" y="962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161781</xdr:rowOff>
    </xdr:from>
    <xdr:ext cx="534377" cy="259045"/>
    <xdr:sp macro="" textlink="">
      <xdr:nvSpPr>
        <xdr:cNvPr id="142" name="テキスト ボックス 141">
          <a:extLst>
            <a:ext uri="{FF2B5EF4-FFF2-40B4-BE49-F238E27FC236}">
              <a16:creationId xmlns:a16="http://schemas.microsoft.com/office/drawing/2014/main" id="{BA57C80D-938C-4952-9E6A-F6F25F68C706}"/>
            </a:ext>
          </a:extLst>
        </xdr:cNvPr>
        <xdr:cNvSpPr txBox="1"/>
      </xdr:nvSpPr>
      <xdr:spPr>
        <a:xfrm>
          <a:off x="2343931" y="971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61338</xdr:rowOff>
    </xdr:from>
    <xdr:to>
      <xdr:col>10</xdr:col>
      <xdr:colOff>165100</xdr:colOff>
      <xdr:row>57</xdr:row>
      <xdr:rowOff>162938</xdr:rowOff>
    </xdr:to>
    <xdr:sp macro="" textlink="">
      <xdr:nvSpPr>
        <xdr:cNvPr id="143" name="楕円 142">
          <a:extLst>
            <a:ext uri="{FF2B5EF4-FFF2-40B4-BE49-F238E27FC236}">
              <a16:creationId xmlns:a16="http://schemas.microsoft.com/office/drawing/2014/main" id="{F081F85D-94B8-49B7-824B-6829320B81EC}"/>
            </a:ext>
          </a:extLst>
        </xdr:cNvPr>
        <xdr:cNvSpPr/>
      </xdr:nvSpPr>
      <xdr:spPr>
        <a:xfrm>
          <a:off x="1739900" y="961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154065</xdr:rowOff>
    </xdr:from>
    <xdr:ext cx="534377" cy="259045"/>
    <xdr:sp macro="" textlink="">
      <xdr:nvSpPr>
        <xdr:cNvPr id="144" name="テキスト ボックス 143">
          <a:extLst>
            <a:ext uri="{FF2B5EF4-FFF2-40B4-BE49-F238E27FC236}">
              <a16:creationId xmlns:a16="http://schemas.microsoft.com/office/drawing/2014/main" id="{725F7E2A-174E-498F-AD8C-1399D5D0124D}"/>
            </a:ext>
          </a:extLst>
        </xdr:cNvPr>
        <xdr:cNvSpPr txBox="1"/>
      </xdr:nvSpPr>
      <xdr:spPr>
        <a:xfrm>
          <a:off x="1546371" y="970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46517</xdr:rowOff>
    </xdr:from>
    <xdr:to>
      <xdr:col>6</xdr:col>
      <xdr:colOff>38100</xdr:colOff>
      <xdr:row>55</xdr:row>
      <xdr:rowOff>148117</xdr:rowOff>
    </xdr:to>
    <xdr:sp macro="" textlink="">
      <xdr:nvSpPr>
        <xdr:cNvPr id="145" name="楕円 144">
          <a:extLst>
            <a:ext uri="{FF2B5EF4-FFF2-40B4-BE49-F238E27FC236}">
              <a16:creationId xmlns:a16="http://schemas.microsoft.com/office/drawing/2014/main" id="{9DA83FC9-EE2D-46E4-AEBC-0C542BDEFDF8}"/>
            </a:ext>
          </a:extLst>
        </xdr:cNvPr>
        <xdr:cNvSpPr/>
      </xdr:nvSpPr>
      <xdr:spPr>
        <a:xfrm>
          <a:off x="965200" y="92667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164644</xdr:rowOff>
    </xdr:from>
    <xdr:ext cx="599010" cy="259045"/>
    <xdr:sp macro="" textlink="">
      <xdr:nvSpPr>
        <xdr:cNvPr id="146" name="テキスト ボックス 145">
          <a:extLst>
            <a:ext uri="{FF2B5EF4-FFF2-40B4-BE49-F238E27FC236}">
              <a16:creationId xmlns:a16="http://schemas.microsoft.com/office/drawing/2014/main" id="{BAC9EEE1-28A4-4DF7-B994-E379995B7042}"/>
            </a:ext>
          </a:extLst>
        </xdr:cNvPr>
        <xdr:cNvSpPr txBox="1"/>
      </xdr:nvSpPr>
      <xdr:spPr>
        <a:xfrm>
          <a:off x="739355" y="904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88FBA562-D6DC-4DA0-AEEE-CB1FE1F953D7}"/>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48FDD01C-0553-448C-9C30-3B08081A1DDC}"/>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B09EC3E3-F5F0-4D72-9B19-7F9C65622AAB}"/>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3DB58BA9-4FDF-41BB-986D-D16FC31DDC68}"/>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F02A3FE6-3FD6-41A1-B91A-9692CD0A7ADB}"/>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1E8B0D66-4E43-42BD-BE2F-DD5FF8BF3912}"/>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EC2628DB-93A0-4EEE-8E50-7CDD748B25A9}"/>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E880C7F3-4527-4658-A6D3-D943EFE52486}"/>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CE5817F1-0C31-4D1D-BE6A-0F61F4512C65}"/>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5DA785C7-FCF7-4167-8281-3D0C42D971E7}"/>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CF9F249F-3293-497D-8E69-F79B192E26FC}"/>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B7C8CEB7-934C-4CC7-A69E-A2A10EE23C32}"/>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1C2FDB99-D149-4F1F-A1F6-A338C6A88EFD}"/>
            </a:ext>
          </a:extLst>
        </xdr:cNvPr>
        <xdr:cNvSpPr txBox="1"/>
      </xdr:nvSpPr>
      <xdr:spPr>
        <a:xfrm>
          <a:off x="166581" y="13149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B1698D6C-8203-47F8-B9FF-B101A84C9097}"/>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8743AC84-6F1A-4BD1-A7B3-4A32CBB89563}"/>
            </a:ext>
          </a:extLst>
        </xdr:cNvPr>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2A77BF40-D216-46D7-A6A4-90A8E46D2E8C}"/>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32400513-BAF9-4C70-BFB7-F3BE500EC303}"/>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7E9B923B-E833-4A5F-91CB-0685186FDBBA}"/>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AEB4F4FD-1E25-483C-AF62-0F2800FD5167}"/>
            </a:ext>
          </a:extLst>
        </xdr:cNvPr>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4F278945-821A-4EBC-AE4F-E53752B48BBB}"/>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F723ADA3-81CC-4212-8485-8FEF1CF7C638}"/>
            </a:ext>
          </a:extLst>
        </xdr:cNvPr>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3426859F-2390-430F-AA49-5B1189D5DCCD}"/>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F1D31F6E-14CB-463D-A63B-5796035503FE}"/>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31E47C01-5E56-4F20-94B2-2E53FDBE7291}"/>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915FF3E3-694D-4F30-8D61-390F082574CE}"/>
            </a:ext>
          </a:extLst>
        </xdr:cNvPr>
        <xdr:cNvCxnSpPr/>
      </xdr:nvCxnSpPr>
      <xdr:spPr>
        <a:xfrm flipV="1">
          <a:off x="4084955" y="11876543"/>
          <a:ext cx="1270" cy="1165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44F8B7C2-B7B0-4750-8C86-AB71237A3320}"/>
            </a:ext>
          </a:extLst>
        </xdr:cNvPr>
        <xdr:cNvSpPr txBox="1"/>
      </xdr:nvSpPr>
      <xdr:spPr>
        <a:xfrm>
          <a:off x="4137660" y="1304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94D2EE35-F8F0-411D-AB66-E0D220B06E62}"/>
            </a:ext>
          </a:extLst>
        </xdr:cNvPr>
        <xdr:cNvCxnSpPr/>
      </xdr:nvCxnSpPr>
      <xdr:spPr>
        <a:xfrm>
          <a:off x="4020820" y="13041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2749DFBF-3271-4074-B0B9-F8FBDEB69366}"/>
            </a:ext>
          </a:extLst>
        </xdr:cNvPr>
        <xdr:cNvSpPr txBox="1"/>
      </xdr:nvSpPr>
      <xdr:spPr>
        <a:xfrm>
          <a:off x="4137660" y="1165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8353C2E9-EBC6-4075-9F1C-73C84D9D8FC4}"/>
            </a:ext>
          </a:extLst>
        </xdr:cNvPr>
        <xdr:cNvCxnSpPr/>
      </xdr:nvCxnSpPr>
      <xdr:spPr>
        <a:xfrm>
          <a:off x="4020820" y="118765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133299</xdr:rowOff>
    </xdr:from>
    <xdr:to>
      <xdr:col>24</xdr:col>
      <xdr:colOff>63500</xdr:colOff>
      <xdr:row>78</xdr:row>
      <xdr:rowOff>62517</xdr:rowOff>
    </xdr:to>
    <xdr:cxnSp macro="">
      <xdr:nvCxnSpPr>
        <xdr:cNvPr id="176" name="直線コネクタ 175">
          <a:extLst>
            <a:ext uri="{FF2B5EF4-FFF2-40B4-BE49-F238E27FC236}">
              <a16:creationId xmlns:a16="http://schemas.microsoft.com/office/drawing/2014/main" id="{70556683-EFCB-4702-AEB5-8445ACAC940E}"/>
            </a:ext>
          </a:extLst>
        </xdr:cNvPr>
        <xdr:cNvCxnSpPr/>
      </xdr:nvCxnSpPr>
      <xdr:spPr>
        <a:xfrm flipV="1">
          <a:off x="3355340" y="13041579"/>
          <a:ext cx="731520" cy="9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CEB59838-A1FD-4374-A0E9-43E6F54032E5}"/>
            </a:ext>
          </a:extLst>
        </xdr:cNvPr>
        <xdr:cNvSpPr txBox="1"/>
      </xdr:nvSpPr>
      <xdr:spPr>
        <a:xfrm>
          <a:off x="4137660" y="125221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4B9D79E9-6A5D-4A0E-8965-9BE500D1E772}"/>
            </a:ext>
          </a:extLst>
        </xdr:cNvPr>
        <xdr:cNvSpPr/>
      </xdr:nvSpPr>
      <xdr:spPr>
        <a:xfrm>
          <a:off x="4036060" y="126669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62517</xdr:rowOff>
    </xdr:from>
    <xdr:to>
      <xdr:col>19</xdr:col>
      <xdr:colOff>177800</xdr:colOff>
      <xdr:row>78</xdr:row>
      <xdr:rowOff>93774</xdr:rowOff>
    </xdr:to>
    <xdr:cxnSp macro="">
      <xdr:nvCxnSpPr>
        <xdr:cNvPr id="179" name="直線コネクタ 178">
          <a:extLst>
            <a:ext uri="{FF2B5EF4-FFF2-40B4-BE49-F238E27FC236}">
              <a16:creationId xmlns:a16="http://schemas.microsoft.com/office/drawing/2014/main" id="{D821EB58-09EB-40E5-B40C-B314F27C963E}"/>
            </a:ext>
          </a:extLst>
        </xdr:cNvPr>
        <xdr:cNvCxnSpPr/>
      </xdr:nvCxnSpPr>
      <xdr:spPr>
        <a:xfrm flipV="1">
          <a:off x="2565400" y="13138437"/>
          <a:ext cx="789940" cy="3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3F15565-7A94-4744-8150-E330DCC5B7AC}"/>
            </a:ext>
          </a:extLst>
        </xdr:cNvPr>
        <xdr:cNvSpPr/>
      </xdr:nvSpPr>
      <xdr:spPr>
        <a:xfrm>
          <a:off x="3312160" y="12772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A5395D8A-17F0-4885-8F9C-F98E1AF84E30}"/>
            </a:ext>
          </a:extLst>
        </xdr:cNvPr>
        <xdr:cNvSpPr txBox="1"/>
      </xdr:nvSpPr>
      <xdr:spPr>
        <a:xfrm>
          <a:off x="3086315" y="12555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29972</xdr:rowOff>
    </xdr:from>
    <xdr:to>
      <xdr:col>15</xdr:col>
      <xdr:colOff>50800</xdr:colOff>
      <xdr:row>78</xdr:row>
      <xdr:rowOff>93774</xdr:rowOff>
    </xdr:to>
    <xdr:cxnSp macro="">
      <xdr:nvCxnSpPr>
        <xdr:cNvPr id="182" name="直線コネクタ 181">
          <a:extLst>
            <a:ext uri="{FF2B5EF4-FFF2-40B4-BE49-F238E27FC236}">
              <a16:creationId xmlns:a16="http://schemas.microsoft.com/office/drawing/2014/main" id="{D362CBF0-96EF-4976-85AD-71D8A9F4687B}"/>
            </a:ext>
          </a:extLst>
        </xdr:cNvPr>
        <xdr:cNvCxnSpPr/>
      </xdr:nvCxnSpPr>
      <xdr:spPr>
        <a:xfrm>
          <a:off x="1790700" y="13105892"/>
          <a:ext cx="774700" cy="6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6C6D718E-7E46-4F81-A738-603B72382B2E}"/>
            </a:ext>
          </a:extLst>
        </xdr:cNvPr>
        <xdr:cNvSpPr/>
      </xdr:nvSpPr>
      <xdr:spPr>
        <a:xfrm>
          <a:off x="2514600" y="128455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2A34006D-98FE-49C6-AA69-7347A382FED8}"/>
            </a:ext>
          </a:extLst>
        </xdr:cNvPr>
        <xdr:cNvSpPr txBox="1"/>
      </xdr:nvSpPr>
      <xdr:spPr>
        <a:xfrm>
          <a:off x="2311615" y="126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29972</xdr:rowOff>
    </xdr:from>
    <xdr:to>
      <xdr:col>10</xdr:col>
      <xdr:colOff>114300</xdr:colOff>
      <xdr:row>79</xdr:row>
      <xdr:rowOff>47117</xdr:rowOff>
    </xdr:to>
    <xdr:cxnSp macro="">
      <xdr:nvCxnSpPr>
        <xdr:cNvPr id="185" name="直線コネクタ 184">
          <a:extLst>
            <a:ext uri="{FF2B5EF4-FFF2-40B4-BE49-F238E27FC236}">
              <a16:creationId xmlns:a16="http://schemas.microsoft.com/office/drawing/2014/main" id="{3F8F02FE-6C10-4141-B72A-B5351E929713}"/>
            </a:ext>
          </a:extLst>
        </xdr:cNvPr>
        <xdr:cNvCxnSpPr/>
      </xdr:nvCxnSpPr>
      <xdr:spPr>
        <a:xfrm flipV="1">
          <a:off x="1008380" y="13105892"/>
          <a:ext cx="78232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1407D78D-FD14-482A-9003-18CA2C0A59F2}"/>
            </a:ext>
          </a:extLst>
        </xdr:cNvPr>
        <xdr:cNvSpPr/>
      </xdr:nvSpPr>
      <xdr:spPr>
        <a:xfrm>
          <a:off x="1739900" y="1276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232D3896-0B3B-48FE-BC94-3D495964223B}"/>
            </a:ext>
          </a:extLst>
        </xdr:cNvPr>
        <xdr:cNvSpPr txBox="1"/>
      </xdr:nvSpPr>
      <xdr:spPr>
        <a:xfrm>
          <a:off x="1514055" y="12550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D0FE7CA9-3162-45A2-A152-55393572DDC3}"/>
            </a:ext>
          </a:extLst>
        </xdr:cNvPr>
        <xdr:cNvSpPr/>
      </xdr:nvSpPr>
      <xdr:spPr>
        <a:xfrm>
          <a:off x="965200" y="129744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2316CB85-24BD-4767-8B62-EF2F645C7155}"/>
            </a:ext>
          </a:extLst>
        </xdr:cNvPr>
        <xdr:cNvSpPr txBox="1"/>
      </xdr:nvSpPr>
      <xdr:spPr>
        <a:xfrm>
          <a:off x="739355" y="12753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640AB70-E384-4C83-86F1-79956485CCF8}"/>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4610AA9-B86A-41B8-BBA7-8C00279C1B26}"/>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55CA880-39CA-4D4F-9AF1-9E29521B5BD7}"/>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A379AEE-8725-4957-8B6F-97C00B0106AA}"/>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88CAACB-7E22-407A-87E2-A7F138745577}"/>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82499</xdr:rowOff>
    </xdr:from>
    <xdr:to>
      <xdr:col>24</xdr:col>
      <xdr:colOff>114300</xdr:colOff>
      <xdr:row>78</xdr:row>
      <xdr:rowOff>12649</xdr:rowOff>
    </xdr:to>
    <xdr:sp macro="" textlink="">
      <xdr:nvSpPr>
        <xdr:cNvPr id="195" name="楕円 194">
          <a:extLst>
            <a:ext uri="{FF2B5EF4-FFF2-40B4-BE49-F238E27FC236}">
              <a16:creationId xmlns:a16="http://schemas.microsoft.com/office/drawing/2014/main" id="{A33D74F2-44FB-4489-A99C-A0B1409B19E4}"/>
            </a:ext>
          </a:extLst>
        </xdr:cNvPr>
        <xdr:cNvSpPr/>
      </xdr:nvSpPr>
      <xdr:spPr>
        <a:xfrm>
          <a:off x="4036060" y="12990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168876</xdr:rowOff>
    </xdr:from>
    <xdr:ext cx="599010" cy="259045"/>
    <xdr:sp macro="" textlink="">
      <xdr:nvSpPr>
        <xdr:cNvPr id="196" name="民生費該当値テキスト">
          <a:extLst>
            <a:ext uri="{FF2B5EF4-FFF2-40B4-BE49-F238E27FC236}">
              <a16:creationId xmlns:a16="http://schemas.microsoft.com/office/drawing/2014/main" id="{F12CC8A3-CAAA-438D-AE3B-E3D79099E8FC}"/>
            </a:ext>
          </a:extLst>
        </xdr:cNvPr>
        <xdr:cNvSpPr txBox="1"/>
      </xdr:nvSpPr>
      <xdr:spPr>
        <a:xfrm>
          <a:off x="4137660" y="12909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11717</xdr:rowOff>
    </xdr:from>
    <xdr:to>
      <xdr:col>20</xdr:col>
      <xdr:colOff>38100</xdr:colOff>
      <xdr:row>78</xdr:row>
      <xdr:rowOff>113317</xdr:rowOff>
    </xdr:to>
    <xdr:sp macro="" textlink="">
      <xdr:nvSpPr>
        <xdr:cNvPr id="197" name="楕円 196">
          <a:extLst>
            <a:ext uri="{FF2B5EF4-FFF2-40B4-BE49-F238E27FC236}">
              <a16:creationId xmlns:a16="http://schemas.microsoft.com/office/drawing/2014/main" id="{2D163523-7971-4FB1-9951-2C2FBE728666}"/>
            </a:ext>
          </a:extLst>
        </xdr:cNvPr>
        <xdr:cNvSpPr/>
      </xdr:nvSpPr>
      <xdr:spPr>
        <a:xfrm>
          <a:off x="3312160" y="130876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104444</xdr:rowOff>
    </xdr:from>
    <xdr:ext cx="599010" cy="259045"/>
    <xdr:sp macro="" textlink="">
      <xdr:nvSpPr>
        <xdr:cNvPr id="198" name="テキスト ボックス 197">
          <a:extLst>
            <a:ext uri="{FF2B5EF4-FFF2-40B4-BE49-F238E27FC236}">
              <a16:creationId xmlns:a16="http://schemas.microsoft.com/office/drawing/2014/main" id="{CCFEF8C0-1DCE-4DD6-A9EA-9A9C5202D04E}"/>
            </a:ext>
          </a:extLst>
        </xdr:cNvPr>
        <xdr:cNvSpPr txBox="1"/>
      </xdr:nvSpPr>
      <xdr:spPr>
        <a:xfrm>
          <a:off x="3086315" y="13180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42974</xdr:rowOff>
    </xdr:from>
    <xdr:to>
      <xdr:col>15</xdr:col>
      <xdr:colOff>101600</xdr:colOff>
      <xdr:row>78</xdr:row>
      <xdr:rowOff>144574</xdr:rowOff>
    </xdr:to>
    <xdr:sp macro="" textlink="">
      <xdr:nvSpPr>
        <xdr:cNvPr id="199" name="楕円 198">
          <a:extLst>
            <a:ext uri="{FF2B5EF4-FFF2-40B4-BE49-F238E27FC236}">
              <a16:creationId xmlns:a16="http://schemas.microsoft.com/office/drawing/2014/main" id="{76211A9E-A592-4F8E-9061-64164DF86285}"/>
            </a:ext>
          </a:extLst>
        </xdr:cNvPr>
        <xdr:cNvSpPr/>
      </xdr:nvSpPr>
      <xdr:spPr>
        <a:xfrm>
          <a:off x="2514600" y="1311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135701</xdr:rowOff>
    </xdr:from>
    <xdr:ext cx="599010" cy="259045"/>
    <xdr:sp macro="" textlink="">
      <xdr:nvSpPr>
        <xdr:cNvPr id="200" name="テキスト ボックス 199">
          <a:extLst>
            <a:ext uri="{FF2B5EF4-FFF2-40B4-BE49-F238E27FC236}">
              <a16:creationId xmlns:a16="http://schemas.microsoft.com/office/drawing/2014/main" id="{9B665E81-CC46-44DE-AAF8-2E18BAF9CA3E}"/>
            </a:ext>
          </a:extLst>
        </xdr:cNvPr>
        <xdr:cNvSpPr txBox="1"/>
      </xdr:nvSpPr>
      <xdr:spPr>
        <a:xfrm>
          <a:off x="2311615" y="13211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150622</xdr:rowOff>
    </xdr:from>
    <xdr:to>
      <xdr:col>10</xdr:col>
      <xdr:colOff>165100</xdr:colOff>
      <xdr:row>78</xdr:row>
      <xdr:rowOff>80772</xdr:rowOff>
    </xdr:to>
    <xdr:sp macro="" textlink="">
      <xdr:nvSpPr>
        <xdr:cNvPr id="201" name="楕円 200">
          <a:extLst>
            <a:ext uri="{FF2B5EF4-FFF2-40B4-BE49-F238E27FC236}">
              <a16:creationId xmlns:a16="http://schemas.microsoft.com/office/drawing/2014/main" id="{C0B48833-8AE3-4BE5-8A78-F3788AF260B9}"/>
            </a:ext>
          </a:extLst>
        </xdr:cNvPr>
        <xdr:cNvSpPr/>
      </xdr:nvSpPr>
      <xdr:spPr>
        <a:xfrm>
          <a:off x="1739900" y="130589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71899</xdr:rowOff>
    </xdr:from>
    <xdr:ext cx="599010" cy="259045"/>
    <xdr:sp macro="" textlink="">
      <xdr:nvSpPr>
        <xdr:cNvPr id="202" name="テキスト ボックス 201">
          <a:extLst>
            <a:ext uri="{FF2B5EF4-FFF2-40B4-BE49-F238E27FC236}">
              <a16:creationId xmlns:a16="http://schemas.microsoft.com/office/drawing/2014/main" id="{9C92A937-6C84-40E5-8555-8B56E7A90B94}"/>
            </a:ext>
          </a:extLst>
        </xdr:cNvPr>
        <xdr:cNvSpPr txBox="1"/>
      </xdr:nvSpPr>
      <xdr:spPr>
        <a:xfrm>
          <a:off x="1514055" y="13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167767</xdr:rowOff>
    </xdr:from>
    <xdr:to>
      <xdr:col>6</xdr:col>
      <xdr:colOff>38100</xdr:colOff>
      <xdr:row>79</xdr:row>
      <xdr:rowOff>97917</xdr:rowOff>
    </xdr:to>
    <xdr:sp macro="" textlink="">
      <xdr:nvSpPr>
        <xdr:cNvPr id="203" name="楕円 202">
          <a:extLst>
            <a:ext uri="{FF2B5EF4-FFF2-40B4-BE49-F238E27FC236}">
              <a16:creationId xmlns:a16="http://schemas.microsoft.com/office/drawing/2014/main" id="{07A385AE-ED19-460A-83B3-9392CC94EE36}"/>
            </a:ext>
          </a:extLst>
        </xdr:cNvPr>
        <xdr:cNvSpPr/>
      </xdr:nvSpPr>
      <xdr:spPr>
        <a:xfrm>
          <a:off x="965200" y="132436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89044</xdr:rowOff>
    </xdr:from>
    <xdr:ext cx="534377" cy="259045"/>
    <xdr:sp macro="" textlink="">
      <xdr:nvSpPr>
        <xdr:cNvPr id="204" name="テキスト ボックス 203">
          <a:extLst>
            <a:ext uri="{FF2B5EF4-FFF2-40B4-BE49-F238E27FC236}">
              <a16:creationId xmlns:a16="http://schemas.microsoft.com/office/drawing/2014/main" id="{50FBE5C0-7CBD-427E-9FD6-2B9EE66B95C3}"/>
            </a:ext>
          </a:extLst>
        </xdr:cNvPr>
        <xdr:cNvSpPr txBox="1"/>
      </xdr:nvSpPr>
      <xdr:spPr>
        <a:xfrm>
          <a:off x="771671" y="13332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BDA6E186-5BAB-42E1-91A6-D5E5324F7A6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E8E448DE-FFF7-413D-BD1B-2570D39DFC8B}"/>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FF2FFADD-69B0-437E-AC72-AA715B50D78F}"/>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B06BA995-E449-4415-AB1E-FEA7B696D6DF}"/>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EE172C3D-B45A-47A6-B401-DC4CFE9B3655}"/>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C07CD70D-B5CA-4C3C-8E6F-8209D3168E24}"/>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E7370EF9-792D-4F19-A2FB-0A8244D266AE}"/>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18037D52-9975-4E98-A0A4-36E969D604DD}"/>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98E13697-FCE7-4087-995C-37166DFE725B}"/>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C0CEED0A-1813-4612-B674-2B6E07D67EE1}"/>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E6D220CE-9996-43CF-BFE2-54152411908C}"/>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8B44BF6-12AD-4B6D-BB77-1380DDD31900}"/>
            </a:ext>
          </a:extLst>
        </xdr:cNvPr>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438BC9E7-673C-4248-891D-6846BF978A8C}"/>
            </a:ext>
          </a:extLst>
        </xdr:cNvPr>
        <xdr:cNvSpPr txBox="1"/>
      </xdr:nvSpPr>
      <xdr:spPr>
        <a:xfrm>
          <a:off x="207841" y="16430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D47601BC-D778-47BC-B39D-84FA972FFC3E}"/>
            </a:ext>
          </a:extLst>
        </xdr:cNvPr>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7696D302-3BAC-4B36-90E8-2E382DDA02E8}"/>
            </a:ext>
          </a:extLst>
        </xdr:cNvPr>
        <xdr:cNvSpPr txBox="1"/>
      </xdr:nvSpPr>
      <xdr:spPr>
        <a:xfrm>
          <a:off x="20784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D0A2A565-1748-4D81-A4EC-AAFFD2557DA3}"/>
            </a:ext>
          </a:extLst>
        </xdr:cNvPr>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5D4E3AAA-E372-41F6-BB7E-B86FE208E015}"/>
            </a:ext>
          </a:extLst>
        </xdr:cNvPr>
        <xdr:cNvSpPr txBox="1"/>
      </xdr:nvSpPr>
      <xdr:spPr>
        <a:xfrm>
          <a:off x="207841" y="15534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DDBF947-B2E2-45D9-8C62-B1449E5C8EDA}"/>
            </a:ext>
          </a:extLst>
        </xdr:cNvPr>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CB2BC43B-393C-4557-BCD2-AEE98F35B28E}"/>
            </a:ext>
          </a:extLst>
        </xdr:cNvPr>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F376BAC2-10B6-4B57-964D-99354FA1BE0C}"/>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568B6B73-5152-4246-9239-1494B95C1E01}"/>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44BEDE30-41BF-4258-A88F-DEA4C127A358}"/>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A59992FE-14D9-48BE-B4B6-C43A5D599E1E}"/>
            </a:ext>
          </a:extLst>
        </xdr:cNvPr>
        <xdr:cNvCxnSpPr/>
      </xdr:nvCxnSpPr>
      <xdr:spPr>
        <a:xfrm flipV="1">
          <a:off x="4084955" y="15147640"/>
          <a:ext cx="1270" cy="1515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E71A9C6B-163B-4E63-B922-3C4D5430D4C3}"/>
            </a:ext>
          </a:extLst>
        </xdr:cNvPr>
        <xdr:cNvSpPr txBox="1"/>
      </xdr:nvSpPr>
      <xdr:spPr>
        <a:xfrm>
          <a:off x="4137660" y="1666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4A2B1E7B-293D-40FD-ACF9-0336CA638706}"/>
            </a:ext>
          </a:extLst>
        </xdr:cNvPr>
        <xdr:cNvCxnSpPr/>
      </xdr:nvCxnSpPr>
      <xdr:spPr>
        <a:xfrm>
          <a:off x="4020820" y="16663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64C276A6-6FFC-4B88-9970-DD03911D7496}"/>
            </a:ext>
          </a:extLst>
        </xdr:cNvPr>
        <xdr:cNvSpPr txBox="1"/>
      </xdr:nvSpPr>
      <xdr:spPr>
        <a:xfrm>
          <a:off x="4137660" y="14926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A4BFAA7A-986C-4225-A41E-4519F81BFBF8}"/>
            </a:ext>
          </a:extLst>
        </xdr:cNvPr>
        <xdr:cNvCxnSpPr/>
      </xdr:nvCxnSpPr>
      <xdr:spPr>
        <a:xfrm>
          <a:off x="4020820" y="15147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34423</xdr:rowOff>
    </xdr:from>
    <xdr:to>
      <xdr:col>24</xdr:col>
      <xdr:colOff>63500</xdr:colOff>
      <xdr:row>98</xdr:row>
      <xdr:rowOff>57694</xdr:rowOff>
    </xdr:to>
    <xdr:cxnSp macro="">
      <xdr:nvCxnSpPr>
        <xdr:cNvPr id="232" name="直線コネクタ 231">
          <a:extLst>
            <a:ext uri="{FF2B5EF4-FFF2-40B4-BE49-F238E27FC236}">
              <a16:creationId xmlns:a16="http://schemas.microsoft.com/office/drawing/2014/main" id="{5AB427CA-4089-424D-B81B-3487932D5B9A}"/>
            </a:ext>
          </a:extLst>
        </xdr:cNvPr>
        <xdr:cNvCxnSpPr/>
      </xdr:nvCxnSpPr>
      <xdr:spPr>
        <a:xfrm>
          <a:off x="3355340" y="16463143"/>
          <a:ext cx="731520" cy="2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939B3C2C-7758-450D-A90C-856F138EBF38}"/>
            </a:ext>
          </a:extLst>
        </xdr:cNvPr>
        <xdr:cNvSpPr txBox="1"/>
      </xdr:nvSpPr>
      <xdr:spPr>
        <a:xfrm>
          <a:off x="4137660" y="16189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A4BC248A-C06C-4654-A49F-83B8F17A8088}"/>
            </a:ext>
          </a:extLst>
        </xdr:cNvPr>
        <xdr:cNvSpPr/>
      </xdr:nvSpPr>
      <xdr:spPr>
        <a:xfrm>
          <a:off x="4036060" y="16334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142991</xdr:rowOff>
    </xdr:from>
    <xdr:to>
      <xdr:col>19</xdr:col>
      <xdr:colOff>177800</xdr:colOff>
      <xdr:row>98</xdr:row>
      <xdr:rowOff>34423</xdr:rowOff>
    </xdr:to>
    <xdr:cxnSp macro="">
      <xdr:nvCxnSpPr>
        <xdr:cNvPr id="235" name="直線コネクタ 234">
          <a:extLst>
            <a:ext uri="{FF2B5EF4-FFF2-40B4-BE49-F238E27FC236}">
              <a16:creationId xmlns:a16="http://schemas.microsoft.com/office/drawing/2014/main" id="{FB871942-0920-4131-B11A-190C936ADC57}"/>
            </a:ext>
          </a:extLst>
        </xdr:cNvPr>
        <xdr:cNvCxnSpPr/>
      </xdr:nvCxnSpPr>
      <xdr:spPr>
        <a:xfrm>
          <a:off x="2565400" y="16404071"/>
          <a:ext cx="789940" cy="5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650B59C4-E4D4-4B73-9F33-8B3365DA47C0}"/>
            </a:ext>
          </a:extLst>
        </xdr:cNvPr>
        <xdr:cNvSpPr/>
      </xdr:nvSpPr>
      <xdr:spPr>
        <a:xfrm>
          <a:off x="3312160" y="163619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FD102818-D0C5-4FD2-A24B-F765219F7B43}"/>
            </a:ext>
          </a:extLst>
        </xdr:cNvPr>
        <xdr:cNvSpPr txBox="1"/>
      </xdr:nvSpPr>
      <xdr:spPr>
        <a:xfrm>
          <a:off x="3118631" y="16141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142991</xdr:rowOff>
    </xdr:from>
    <xdr:to>
      <xdr:col>15</xdr:col>
      <xdr:colOff>50800</xdr:colOff>
      <xdr:row>97</xdr:row>
      <xdr:rowOff>161753</xdr:rowOff>
    </xdr:to>
    <xdr:cxnSp macro="">
      <xdr:nvCxnSpPr>
        <xdr:cNvPr id="238" name="直線コネクタ 237">
          <a:extLst>
            <a:ext uri="{FF2B5EF4-FFF2-40B4-BE49-F238E27FC236}">
              <a16:creationId xmlns:a16="http://schemas.microsoft.com/office/drawing/2014/main" id="{5EE42732-61B5-418F-8D7A-3BF747870255}"/>
            </a:ext>
          </a:extLst>
        </xdr:cNvPr>
        <xdr:cNvCxnSpPr/>
      </xdr:nvCxnSpPr>
      <xdr:spPr>
        <a:xfrm flipV="1">
          <a:off x="1790700" y="16404071"/>
          <a:ext cx="774700" cy="1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86B2DAEE-C489-496D-8D36-12F0E4431D85}"/>
            </a:ext>
          </a:extLst>
        </xdr:cNvPr>
        <xdr:cNvSpPr/>
      </xdr:nvSpPr>
      <xdr:spPr>
        <a:xfrm>
          <a:off x="2514600" y="1632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D295B32A-652F-44E3-A3D5-FE8260070901}"/>
            </a:ext>
          </a:extLst>
        </xdr:cNvPr>
        <xdr:cNvSpPr txBox="1"/>
      </xdr:nvSpPr>
      <xdr:spPr>
        <a:xfrm>
          <a:off x="2343931" y="1610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161753</xdr:rowOff>
    </xdr:from>
    <xdr:to>
      <xdr:col>10</xdr:col>
      <xdr:colOff>114300</xdr:colOff>
      <xdr:row>98</xdr:row>
      <xdr:rowOff>124338</xdr:rowOff>
    </xdr:to>
    <xdr:cxnSp macro="">
      <xdr:nvCxnSpPr>
        <xdr:cNvPr id="241" name="直線コネクタ 240">
          <a:extLst>
            <a:ext uri="{FF2B5EF4-FFF2-40B4-BE49-F238E27FC236}">
              <a16:creationId xmlns:a16="http://schemas.microsoft.com/office/drawing/2014/main" id="{FC61A5F1-DEDE-4B32-8642-D33AABF45E41}"/>
            </a:ext>
          </a:extLst>
        </xdr:cNvPr>
        <xdr:cNvCxnSpPr/>
      </xdr:nvCxnSpPr>
      <xdr:spPr>
        <a:xfrm flipV="1">
          <a:off x="1008380" y="16422833"/>
          <a:ext cx="782320" cy="13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2BCA6A9B-0B18-4F1A-987B-F7742C2F45A8}"/>
            </a:ext>
          </a:extLst>
        </xdr:cNvPr>
        <xdr:cNvSpPr/>
      </xdr:nvSpPr>
      <xdr:spPr>
        <a:xfrm>
          <a:off x="1739900" y="16333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77EC192A-1839-4427-AEDB-CBAC0D61DEAD}"/>
            </a:ext>
          </a:extLst>
        </xdr:cNvPr>
        <xdr:cNvSpPr txBox="1"/>
      </xdr:nvSpPr>
      <xdr:spPr>
        <a:xfrm>
          <a:off x="1546371" y="1611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55E49F8E-EC0A-45F5-A941-18C75377AFF3}"/>
            </a:ext>
          </a:extLst>
        </xdr:cNvPr>
        <xdr:cNvSpPr/>
      </xdr:nvSpPr>
      <xdr:spPr>
        <a:xfrm>
          <a:off x="965200" y="16450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8136E2E0-0F66-46F0-AE3B-A9FC8CED2DE5}"/>
            </a:ext>
          </a:extLst>
        </xdr:cNvPr>
        <xdr:cNvSpPr txBox="1"/>
      </xdr:nvSpPr>
      <xdr:spPr>
        <a:xfrm>
          <a:off x="771671" y="162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961BB180-9BD5-4D21-B5C8-71E2E1864F81}"/>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6A4830C8-EB9E-454C-BB6A-827F1557B5E5}"/>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2257EE9-9112-4859-AB1F-FC2D459444E7}"/>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26834D10-40FE-4974-B12D-629BC01CB3D2}"/>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6BC0A303-A401-489E-930D-6FD27257B7DD}"/>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6894</xdr:rowOff>
    </xdr:from>
    <xdr:to>
      <xdr:col>24</xdr:col>
      <xdr:colOff>114300</xdr:colOff>
      <xdr:row>98</xdr:row>
      <xdr:rowOff>108494</xdr:rowOff>
    </xdr:to>
    <xdr:sp macro="" textlink="">
      <xdr:nvSpPr>
        <xdr:cNvPr id="251" name="楕円 250">
          <a:extLst>
            <a:ext uri="{FF2B5EF4-FFF2-40B4-BE49-F238E27FC236}">
              <a16:creationId xmlns:a16="http://schemas.microsoft.com/office/drawing/2014/main" id="{86082B73-0460-4BCC-8381-C1FD6CC35E74}"/>
            </a:ext>
          </a:extLst>
        </xdr:cNvPr>
        <xdr:cNvSpPr/>
      </xdr:nvSpPr>
      <xdr:spPr>
        <a:xfrm>
          <a:off x="4036060" y="1643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156771</xdr:rowOff>
    </xdr:from>
    <xdr:ext cx="534377" cy="259045"/>
    <xdr:sp macro="" textlink="">
      <xdr:nvSpPr>
        <xdr:cNvPr id="252" name="衛生費該当値テキスト">
          <a:extLst>
            <a:ext uri="{FF2B5EF4-FFF2-40B4-BE49-F238E27FC236}">
              <a16:creationId xmlns:a16="http://schemas.microsoft.com/office/drawing/2014/main" id="{8EAC543A-23B0-4071-BEAA-A0A2AF094665}"/>
            </a:ext>
          </a:extLst>
        </xdr:cNvPr>
        <xdr:cNvSpPr txBox="1"/>
      </xdr:nvSpPr>
      <xdr:spPr>
        <a:xfrm>
          <a:off x="4137660" y="1641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155073</xdr:rowOff>
    </xdr:from>
    <xdr:to>
      <xdr:col>20</xdr:col>
      <xdr:colOff>38100</xdr:colOff>
      <xdr:row>98</xdr:row>
      <xdr:rowOff>85223</xdr:rowOff>
    </xdr:to>
    <xdr:sp macro="" textlink="">
      <xdr:nvSpPr>
        <xdr:cNvPr id="253" name="楕円 252">
          <a:extLst>
            <a:ext uri="{FF2B5EF4-FFF2-40B4-BE49-F238E27FC236}">
              <a16:creationId xmlns:a16="http://schemas.microsoft.com/office/drawing/2014/main" id="{AE3F7390-395F-4B0E-8C0E-7A2A4C4D8649}"/>
            </a:ext>
          </a:extLst>
        </xdr:cNvPr>
        <xdr:cNvSpPr/>
      </xdr:nvSpPr>
      <xdr:spPr>
        <a:xfrm>
          <a:off x="3312160" y="164161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76350</xdr:rowOff>
    </xdr:from>
    <xdr:ext cx="534377" cy="259045"/>
    <xdr:sp macro="" textlink="">
      <xdr:nvSpPr>
        <xdr:cNvPr id="254" name="テキスト ボックス 253">
          <a:extLst>
            <a:ext uri="{FF2B5EF4-FFF2-40B4-BE49-F238E27FC236}">
              <a16:creationId xmlns:a16="http://schemas.microsoft.com/office/drawing/2014/main" id="{2B8F4781-D8F3-47F4-AEDB-6E3558FFCB83}"/>
            </a:ext>
          </a:extLst>
        </xdr:cNvPr>
        <xdr:cNvSpPr txBox="1"/>
      </xdr:nvSpPr>
      <xdr:spPr>
        <a:xfrm>
          <a:off x="3118631" y="1650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92191</xdr:rowOff>
    </xdr:from>
    <xdr:to>
      <xdr:col>15</xdr:col>
      <xdr:colOff>101600</xdr:colOff>
      <xdr:row>98</xdr:row>
      <xdr:rowOff>22341</xdr:rowOff>
    </xdr:to>
    <xdr:sp macro="" textlink="">
      <xdr:nvSpPr>
        <xdr:cNvPr id="255" name="楕円 254">
          <a:extLst>
            <a:ext uri="{FF2B5EF4-FFF2-40B4-BE49-F238E27FC236}">
              <a16:creationId xmlns:a16="http://schemas.microsoft.com/office/drawing/2014/main" id="{83EF4D1B-38B8-4426-8B29-5CDAAAD2446E}"/>
            </a:ext>
          </a:extLst>
        </xdr:cNvPr>
        <xdr:cNvSpPr/>
      </xdr:nvSpPr>
      <xdr:spPr>
        <a:xfrm>
          <a:off x="2514600" y="16353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13468</xdr:rowOff>
    </xdr:from>
    <xdr:ext cx="534377" cy="259045"/>
    <xdr:sp macro="" textlink="">
      <xdr:nvSpPr>
        <xdr:cNvPr id="256" name="テキスト ボックス 255">
          <a:extLst>
            <a:ext uri="{FF2B5EF4-FFF2-40B4-BE49-F238E27FC236}">
              <a16:creationId xmlns:a16="http://schemas.microsoft.com/office/drawing/2014/main" id="{8C3B6F05-AE9C-4B13-ACA0-94F65346B16F}"/>
            </a:ext>
          </a:extLst>
        </xdr:cNvPr>
        <xdr:cNvSpPr txBox="1"/>
      </xdr:nvSpPr>
      <xdr:spPr>
        <a:xfrm>
          <a:off x="2343931" y="1644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110953</xdr:rowOff>
    </xdr:from>
    <xdr:to>
      <xdr:col>10</xdr:col>
      <xdr:colOff>165100</xdr:colOff>
      <xdr:row>98</xdr:row>
      <xdr:rowOff>41103</xdr:rowOff>
    </xdr:to>
    <xdr:sp macro="" textlink="">
      <xdr:nvSpPr>
        <xdr:cNvPr id="257" name="楕円 256">
          <a:extLst>
            <a:ext uri="{FF2B5EF4-FFF2-40B4-BE49-F238E27FC236}">
              <a16:creationId xmlns:a16="http://schemas.microsoft.com/office/drawing/2014/main" id="{A23C5D8F-FE0D-4725-B6BD-86D96E310C16}"/>
            </a:ext>
          </a:extLst>
        </xdr:cNvPr>
        <xdr:cNvSpPr/>
      </xdr:nvSpPr>
      <xdr:spPr>
        <a:xfrm>
          <a:off x="1739900" y="16372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32230</xdr:rowOff>
    </xdr:from>
    <xdr:ext cx="534377" cy="259045"/>
    <xdr:sp macro="" textlink="">
      <xdr:nvSpPr>
        <xdr:cNvPr id="258" name="テキスト ボックス 257">
          <a:extLst>
            <a:ext uri="{FF2B5EF4-FFF2-40B4-BE49-F238E27FC236}">
              <a16:creationId xmlns:a16="http://schemas.microsoft.com/office/drawing/2014/main" id="{C43902B2-D556-441C-B1EA-7AC4A3B1A47A}"/>
            </a:ext>
          </a:extLst>
        </xdr:cNvPr>
        <xdr:cNvSpPr txBox="1"/>
      </xdr:nvSpPr>
      <xdr:spPr>
        <a:xfrm>
          <a:off x="1546371" y="1646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73538</xdr:rowOff>
    </xdr:from>
    <xdr:to>
      <xdr:col>6</xdr:col>
      <xdr:colOff>38100</xdr:colOff>
      <xdr:row>99</xdr:row>
      <xdr:rowOff>3688</xdr:rowOff>
    </xdr:to>
    <xdr:sp macro="" textlink="">
      <xdr:nvSpPr>
        <xdr:cNvPr id="259" name="楕円 258">
          <a:extLst>
            <a:ext uri="{FF2B5EF4-FFF2-40B4-BE49-F238E27FC236}">
              <a16:creationId xmlns:a16="http://schemas.microsoft.com/office/drawing/2014/main" id="{91E34C12-0137-47A3-A97A-EEE88BF27321}"/>
            </a:ext>
          </a:extLst>
        </xdr:cNvPr>
        <xdr:cNvSpPr/>
      </xdr:nvSpPr>
      <xdr:spPr>
        <a:xfrm>
          <a:off x="965200" y="165022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166265</xdr:rowOff>
    </xdr:from>
    <xdr:ext cx="534377" cy="259045"/>
    <xdr:sp macro="" textlink="">
      <xdr:nvSpPr>
        <xdr:cNvPr id="260" name="テキスト ボックス 259">
          <a:extLst>
            <a:ext uri="{FF2B5EF4-FFF2-40B4-BE49-F238E27FC236}">
              <a16:creationId xmlns:a16="http://schemas.microsoft.com/office/drawing/2014/main" id="{463D384F-38F3-4361-8B42-2F4EBADAF366}"/>
            </a:ext>
          </a:extLst>
        </xdr:cNvPr>
        <xdr:cNvSpPr txBox="1"/>
      </xdr:nvSpPr>
      <xdr:spPr>
        <a:xfrm>
          <a:off x="771671" y="1659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54646E58-90A7-4EEB-8901-C0A39894394A}"/>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7071E279-59DB-4B40-83AA-00829CEF99C2}"/>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199890CF-B161-43A9-9B75-92D0619B08E3}"/>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C4E840FF-03C3-4DE5-8436-8E28009AAE54}"/>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936FA7EB-D7E0-42A4-9660-E26F26F33B37}"/>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33721C54-17B6-4CAF-BD59-C913A33606DA}"/>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A19039B4-D9AA-4C1B-82E8-B4A57E16E08F}"/>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B386CFD5-9E79-4AE7-AAAF-A2029A055555}"/>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232A436B-4F9B-4BA7-AAB9-2FBFC373238A}"/>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DC6A0297-373D-4634-A4A4-0CD8260051F1}"/>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A38B71E-3DD8-443C-8DB6-A56DF279EFEB}"/>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89E0191A-5C1F-499C-9BE1-D8FCA4ADDE4A}"/>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18A05E5A-26B4-475F-A779-1326F4431F37}"/>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D4BAE43A-A7E8-4B33-810E-37D805E0C5C2}"/>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6128C530-D9C8-46F9-9A55-E8DF4B3B2803}"/>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ABB8583-4298-4B93-A7C5-CAA8CC6611B3}"/>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2F31179C-63F6-4D29-B462-6F820E94E105}"/>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AFEA86F2-D40D-4EC5-B35F-C9826706DA44}"/>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5A593DF2-5CA3-4FA4-9EB1-D57705C728A9}"/>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51A33B89-3AE4-4E24-B506-C0C6298C5267}"/>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CA7329A6-306E-4216-8E49-D7F8BDDDF659}"/>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AE70442C-7A83-4CC2-A665-045A377E32F2}"/>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1FBAECAF-A378-431F-91A1-1850C9FE8553}"/>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7FD786B4-E2C5-483D-8A47-A3B9DE62F0D0}"/>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96E54E7-F6B6-444A-9627-123F951C7E33}"/>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8CC518F3-66C4-4044-AE9F-E41ECA67D163}"/>
            </a:ext>
          </a:extLst>
        </xdr:cNvPr>
        <xdr:cNvCxnSpPr/>
      </xdr:nvCxnSpPr>
      <xdr:spPr>
        <a:xfrm flipV="1">
          <a:off x="9218295" y="5068316"/>
          <a:ext cx="1270" cy="1568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54338892-43EB-4258-8A26-D1D9A8E68274}"/>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3C5B858A-1F5B-4017-BD55-79977DAAA08D}"/>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F24003AF-E626-49F6-AD18-D606162059D8}"/>
            </a:ext>
          </a:extLst>
        </xdr:cNvPr>
        <xdr:cNvSpPr txBox="1"/>
      </xdr:nvSpPr>
      <xdr:spPr>
        <a:xfrm>
          <a:off x="9271000" y="485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82F0195F-1A54-4C4F-B76C-6D3370A0EBAC}"/>
            </a:ext>
          </a:extLst>
        </xdr:cNvPr>
        <xdr:cNvCxnSpPr/>
      </xdr:nvCxnSpPr>
      <xdr:spPr>
        <a:xfrm>
          <a:off x="9154160" y="5068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159294</xdr:rowOff>
    </xdr:from>
    <xdr:to>
      <xdr:col>55</xdr:col>
      <xdr:colOff>0</xdr:colOff>
      <xdr:row>38</xdr:row>
      <xdr:rowOff>159620</xdr:rowOff>
    </xdr:to>
    <xdr:cxnSp macro="">
      <xdr:nvCxnSpPr>
        <xdr:cNvPr id="291" name="直線コネクタ 290">
          <a:extLst>
            <a:ext uri="{FF2B5EF4-FFF2-40B4-BE49-F238E27FC236}">
              <a16:creationId xmlns:a16="http://schemas.microsoft.com/office/drawing/2014/main" id="{937D2D22-FF29-4D93-B002-C27188D815EE}"/>
            </a:ext>
          </a:extLst>
        </xdr:cNvPr>
        <xdr:cNvCxnSpPr/>
      </xdr:nvCxnSpPr>
      <xdr:spPr>
        <a:xfrm>
          <a:off x="8496300" y="6529614"/>
          <a:ext cx="7239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2627E91C-211A-4059-B016-074A75DAC792}"/>
            </a:ext>
          </a:extLst>
        </xdr:cNvPr>
        <xdr:cNvSpPr txBox="1"/>
      </xdr:nvSpPr>
      <xdr:spPr>
        <a:xfrm>
          <a:off x="9271000" y="631837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B75AB2F9-BBF3-49A1-B035-D0888076CF1D}"/>
            </a:ext>
          </a:extLst>
        </xdr:cNvPr>
        <xdr:cNvSpPr/>
      </xdr:nvSpPr>
      <xdr:spPr>
        <a:xfrm>
          <a:off x="9192260" y="64631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159294</xdr:rowOff>
    </xdr:from>
    <xdr:to>
      <xdr:col>50</xdr:col>
      <xdr:colOff>114300</xdr:colOff>
      <xdr:row>38</xdr:row>
      <xdr:rowOff>159294</xdr:rowOff>
    </xdr:to>
    <xdr:cxnSp macro="">
      <xdr:nvCxnSpPr>
        <xdr:cNvPr id="294" name="直線コネクタ 293">
          <a:extLst>
            <a:ext uri="{FF2B5EF4-FFF2-40B4-BE49-F238E27FC236}">
              <a16:creationId xmlns:a16="http://schemas.microsoft.com/office/drawing/2014/main" id="{A4B17881-BF3D-49F0-8094-9EC19A605457}"/>
            </a:ext>
          </a:extLst>
        </xdr:cNvPr>
        <xdr:cNvCxnSpPr/>
      </xdr:nvCxnSpPr>
      <xdr:spPr>
        <a:xfrm>
          <a:off x="7713980" y="652961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B168AC72-014E-4E20-B2EC-E8CB77083C98}"/>
            </a:ext>
          </a:extLst>
        </xdr:cNvPr>
        <xdr:cNvSpPr/>
      </xdr:nvSpPr>
      <xdr:spPr>
        <a:xfrm>
          <a:off x="8445500" y="643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BD106031-A8FF-49E8-889D-F1341386864C}"/>
            </a:ext>
          </a:extLst>
        </xdr:cNvPr>
        <xdr:cNvSpPr txBox="1"/>
      </xdr:nvSpPr>
      <xdr:spPr>
        <a:xfrm>
          <a:off x="8329877" y="6213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159294</xdr:rowOff>
    </xdr:from>
    <xdr:to>
      <xdr:col>45</xdr:col>
      <xdr:colOff>177800</xdr:colOff>
      <xdr:row>38</xdr:row>
      <xdr:rowOff>159620</xdr:rowOff>
    </xdr:to>
    <xdr:cxnSp macro="">
      <xdr:nvCxnSpPr>
        <xdr:cNvPr id="297" name="直線コネクタ 296">
          <a:extLst>
            <a:ext uri="{FF2B5EF4-FFF2-40B4-BE49-F238E27FC236}">
              <a16:creationId xmlns:a16="http://schemas.microsoft.com/office/drawing/2014/main" id="{2A8113D4-7219-4E79-A80C-5364FCC24D99}"/>
            </a:ext>
          </a:extLst>
        </xdr:cNvPr>
        <xdr:cNvCxnSpPr/>
      </xdr:nvCxnSpPr>
      <xdr:spPr>
        <a:xfrm flipV="1">
          <a:off x="6924040" y="6529614"/>
          <a:ext cx="78994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4A490C6-2E7F-496F-8FDB-18DCD70378D1}"/>
            </a:ext>
          </a:extLst>
        </xdr:cNvPr>
        <xdr:cNvSpPr/>
      </xdr:nvSpPr>
      <xdr:spPr>
        <a:xfrm>
          <a:off x="7670800" y="6462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6C7C12C3-F177-450E-9979-AE4711F81FD0}"/>
            </a:ext>
          </a:extLst>
        </xdr:cNvPr>
        <xdr:cNvSpPr txBox="1"/>
      </xdr:nvSpPr>
      <xdr:spPr>
        <a:xfrm>
          <a:off x="7547557" y="6241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60343</xdr:rowOff>
    </xdr:from>
    <xdr:to>
      <xdr:col>41</xdr:col>
      <xdr:colOff>50800</xdr:colOff>
      <xdr:row>38</xdr:row>
      <xdr:rowOff>159620</xdr:rowOff>
    </xdr:to>
    <xdr:cxnSp macro="">
      <xdr:nvCxnSpPr>
        <xdr:cNvPr id="300" name="直線コネクタ 299">
          <a:extLst>
            <a:ext uri="{FF2B5EF4-FFF2-40B4-BE49-F238E27FC236}">
              <a16:creationId xmlns:a16="http://schemas.microsoft.com/office/drawing/2014/main" id="{E7FDD3A3-418D-4407-ABFF-89E3BD2DD9D5}"/>
            </a:ext>
          </a:extLst>
        </xdr:cNvPr>
        <xdr:cNvCxnSpPr/>
      </xdr:nvCxnSpPr>
      <xdr:spPr>
        <a:xfrm>
          <a:off x="6149340" y="6430663"/>
          <a:ext cx="774700" cy="9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FD3B4DE2-BE62-4C18-ADAB-A5985D7748AB}"/>
            </a:ext>
          </a:extLst>
        </xdr:cNvPr>
        <xdr:cNvSpPr/>
      </xdr:nvSpPr>
      <xdr:spPr>
        <a:xfrm>
          <a:off x="6873240" y="64615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101B02F0-52C6-4939-A4B6-895955BAEFC1}"/>
            </a:ext>
          </a:extLst>
        </xdr:cNvPr>
        <xdr:cNvSpPr txBox="1"/>
      </xdr:nvSpPr>
      <xdr:spPr>
        <a:xfrm>
          <a:off x="6757617" y="6240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7E58B31C-31BC-4EAF-A896-7E95C94CD855}"/>
            </a:ext>
          </a:extLst>
        </xdr:cNvPr>
        <xdr:cNvSpPr/>
      </xdr:nvSpPr>
      <xdr:spPr>
        <a:xfrm>
          <a:off x="6098540" y="6458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60F65DF-486E-4008-A7C1-70EFE84EB5F0}"/>
            </a:ext>
          </a:extLst>
        </xdr:cNvPr>
        <xdr:cNvSpPr txBox="1"/>
      </xdr:nvSpPr>
      <xdr:spPr>
        <a:xfrm>
          <a:off x="5982917" y="6547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E80B9054-B83A-4C07-BEEB-89FC0FF4332E}"/>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9A285924-579F-498A-AF7D-ECBD0FD95A59}"/>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F7ACD2C9-B929-4682-9D3C-E30099CDA04B}"/>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7A4CE29-05F0-4235-8023-05CA519BA02F}"/>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4008EFE8-7F05-4B95-84A3-D5DD09B2B6E6}"/>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108820</xdr:rowOff>
    </xdr:from>
    <xdr:to>
      <xdr:col>55</xdr:col>
      <xdr:colOff>50800</xdr:colOff>
      <xdr:row>39</xdr:row>
      <xdr:rowOff>38970</xdr:rowOff>
    </xdr:to>
    <xdr:sp macro="" textlink="">
      <xdr:nvSpPr>
        <xdr:cNvPr id="310" name="楕円 309">
          <a:extLst>
            <a:ext uri="{FF2B5EF4-FFF2-40B4-BE49-F238E27FC236}">
              <a16:creationId xmlns:a16="http://schemas.microsoft.com/office/drawing/2014/main" id="{7ADB9D18-11AF-47EF-8989-1BC5FB15E5AF}"/>
            </a:ext>
          </a:extLst>
        </xdr:cNvPr>
        <xdr:cNvSpPr/>
      </xdr:nvSpPr>
      <xdr:spPr>
        <a:xfrm>
          <a:off x="9192260" y="6479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71245</xdr:rowOff>
    </xdr:from>
    <xdr:ext cx="378565" cy="259045"/>
    <xdr:sp macro="" textlink="">
      <xdr:nvSpPr>
        <xdr:cNvPr id="311" name="労働費該当値テキスト">
          <a:extLst>
            <a:ext uri="{FF2B5EF4-FFF2-40B4-BE49-F238E27FC236}">
              <a16:creationId xmlns:a16="http://schemas.microsoft.com/office/drawing/2014/main" id="{0011DCE8-9A67-4FCD-BD7E-3965D1FC1772}"/>
            </a:ext>
          </a:extLst>
        </xdr:cNvPr>
        <xdr:cNvSpPr txBox="1"/>
      </xdr:nvSpPr>
      <xdr:spPr>
        <a:xfrm>
          <a:off x="9271000" y="6441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108494</xdr:rowOff>
    </xdr:from>
    <xdr:to>
      <xdr:col>50</xdr:col>
      <xdr:colOff>165100</xdr:colOff>
      <xdr:row>39</xdr:row>
      <xdr:rowOff>38644</xdr:rowOff>
    </xdr:to>
    <xdr:sp macro="" textlink="">
      <xdr:nvSpPr>
        <xdr:cNvPr id="312" name="楕円 311">
          <a:extLst>
            <a:ext uri="{FF2B5EF4-FFF2-40B4-BE49-F238E27FC236}">
              <a16:creationId xmlns:a16="http://schemas.microsoft.com/office/drawing/2014/main" id="{1A193D0D-B3BE-486E-BE51-53C8519DDCD1}"/>
            </a:ext>
          </a:extLst>
        </xdr:cNvPr>
        <xdr:cNvSpPr/>
      </xdr:nvSpPr>
      <xdr:spPr>
        <a:xfrm>
          <a:off x="8445500" y="64788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29771</xdr:rowOff>
    </xdr:from>
    <xdr:ext cx="378565" cy="259045"/>
    <xdr:sp macro="" textlink="">
      <xdr:nvSpPr>
        <xdr:cNvPr id="313" name="テキスト ボックス 312">
          <a:extLst>
            <a:ext uri="{FF2B5EF4-FFF2-40B4-BE49-F238E27FC236}">
              <a16:creationId xmlns:a16="http://schemas.microsoft.com/office/drawing/2014/main" id="{C12936DC-E898-4702-B6E7-54775326C2B4}"/>
            </a:ext>
          </a:extLst>
        </xdr:cNvPr>
        <xdr:cNvSpPr txBox="1"/>
      </xdr:nvSpPr>
      <xdr:spPr>
        <a:xfrm>
          <a:off x="8329877" y="6567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108494</xdr:rowOff>
    </xdr:from>
    <xdr:to>
      <xdr:col>46</xdr:col>
      <xdr:colOff>38100</xdr:colOff>
      <xdr:row>39</xdr:row>
      <xdr:rowOff>38644</xdr:rowOff>
    </xdr:to>
    <xdr:sp macro="" textlink="">
      <xdr:nvSpPr>
        <xdr:cNvPr id="314" name="楕円 313">
          <a:extLst>
            <a:ext uri="{FF2B5EF4-FFF2-40B4-BE49-F238E27FC236}">
              <a16:creationId xmlns:a16="http://schemas.microsoft.com/office/drawing/2014/main" id="{BA0AEB4F-6D08-4DC8-ADC8-42DF42BC67E3}"/>
            </a:ext>
          </a:extLst>
        </xdr:cNvPr>
        <xdr:cNvSpPr/>
      </xdr:nvSpPr>
      <xdr:spPr>
        <a:xfrm>
          <a:off x="7670800" y="64788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29771</xdr:rowOff>
    </xdr:from>
    <xdr:ext cx="378565" cy="259045"/>
    <xdr:sp macro="" textlink="">
      <xdr:nvSpPr>
        <xdr:cNvPr id="315" name="テキスト ボックス 314">
          <a:extLst>
            <a:ext uri="{FF2B5EF4-FFF2-40B4-BE49-F238E27FC236}">
              <a16:creationId xmlns:a16="http://schemas.microsoft.com/office/drawing/2014/main" id="{BD7F355F-191A-4086-BF57-1C70C99FCB9A}"/>
            </a:ext>
          </a:extLst>
        </xdr:cNvPr>
        <xdr:cNvSpPr txBox="1"/>
      </xdr:nvSpPr>
      <xdr:spPr>
        <a:xfrm>
          <a:off x="7547557" y="6567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108820</xdr:rowOff>
    </xdr:from>
    <xdr:to>
      <xdr:col>41</xdr:col>
      <xdr:colOff>101600</xdr:colOff>
      <xdr:row>39</xdr:row>
      <xdr:rowOff>38970</xdr:rowOff>
    </xdr:to>
    <xdr:sp macro="" textlink="">
      <xdr:nvSpPr>
        <xdr:cNvPr id="316" name="楕円 315">
          <a:extLst>
            <a:ext uri="{FF2B5EF4-FFF2-40B4-BE49-F238E27FC236}">
              <a16:creationId xmlns:a16="http://schemas.microsoft.com/office/drawing/2014/main" id="{FD846EB2-C06D-4355-8200-BA02D5D427A8}"/>
            </a:ext>
          </a:extLst>
        </xdr:cNvPr>
        <xdr:cNvSpPr/>
      </xdr:nvSpPr>
      <xdr:spPr>
        <a:xfrm>
          <a:off x="6873240" y="6479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30097</xdr:rowOff>
    </xdr:from>
    <xdr:ext cx="378565" cy="259045"/>
    <xdr:sp macro="" textlink="">
      <xdr:nvSpPr>
        <xdr:cNvPr id="317" name="テキスト ボックス 316">
          <a:extLst>
            <a:ext uri="{FF2B5EF4-FFF2-40B4-BE49-F238E27FC236}">
              <a16:creationId xmlns:a16="http://schemas.microsoft.com/office/drawing/2014/main" id="{9BA2D647-F4B7-4ACF-A200-CFF8A1226C13}"/>
            </a:ext>
          </a:extLst>
        </xdr:cNvPr>
        <xdr:cNvSpPr txBox="1"/>
      </xdr:nvSpPr>
      <xdr:spPr>
        <a:xfrm>
          <a:off x="6757617" y="6568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9543</xdr:rowOff>
    </xdr:from>
    <xdr:to>
      <xdr:col>36</xdr:col>
      <xdr:colOff>165100</xdr:colOff>
      <xdr:row>38</xdr:row>
      <xdr:rowOff>111143</xdr:rowOff>
    </xdr:to>
    <xdr:sp macro="" textlink="">
      <xdr:nvSpPr>
        <xdr:cNvPr id="318" name="楕円 317">
          <a:extLst>
            <a:ext uri="{FF2B5EF4-FFF2-40B4-BE49-F238E27FC236}">
              <a16:creationId xmlns:a16="http://schemas.microsoft.com/office/drawing/2014/main" id="{58D528C8-3F57-4F94-AE51-DE3BFBB873C6}"/>
            </a:ext>
          </a:extLst>
        </xdr:cNvPr>
        <xdr:cNvSpPr/>
      </xdr:nvSpPr>
      <xdr:spPr>
        <a:xfrm>
          <a:off x="6098540" y="637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127670</xdr:rowOff>
    </xdr:from>
    <xdr:ext cx="378565" cy="259045"/>
    <xdr:sp macro="" textlink="">
      <xdr:nvSpPr>
        <xdr:cNvPr id="319" name="テキスト ボックス 318">
          <a:extLst>
            <a:ext uri="{FF2B5EF4-FFF2-40B4-BE49-F238E27FC236}">
              <a16:creationId xmlns:a16="http://schemas.microsoft.com/office/drawing/2014/main" id="{CC69FAFB-9CC6-49A4-B47C-27AA60BA29FA}"/>
            </a:ext>
          </a:extLst>
        </xdr:cNvPr>
        <xdr:cNvSpPr txBox="1"/>
      </xdr:nvSpPr>
      <xdr:spPr>
        <a:xfrm>
          <a:off x="5982917" y="616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6470F099-E771-47A4-B6D3-3149017F20D1}"/>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E795C42B-C04E-4123-9CA0-6DEFCA7898E6}"/>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A3093543-7395-4649-A55A-4A0FFCE359FB}"/>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C4AA9454-12B5-4901-AC93-FCB26C9A6EF8}"/>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DC9041A6-BF47-4F19-A354-B7D9B74382CD}"/>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28A3EBCF-3147-4016-AB3D-1A44F6CA4CF2}"/>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4E1B0AC0-E43A-48BB-8AEE-6DA683B0A3FA}"/>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B6A95E61-4EDA-4F24-A5A0-50747B86E243}"/>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72BBFCB4-E612-4CD4-B484-CD9148B7FF2F}"/>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25F3FC24-6761-413B-8DDD-3C587354E494}"/>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FA66BC13-FE11-48E6-B8B3-5BD2BDA7FC37}"/>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7E26775-BBF0-4E7A-9330-055C66090C75}"/>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8E0CEA9A-F584-428F-B4BB-8181DB06C7C8}"/>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796D1955-5E33-4F51-93E6-0E6972BAEC09}"/>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504685C9-D345-44D0-87A1-993CA16B18E9}"/>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D79A7DB7-1E7B-42C2-A682-AC68E8B28C14}"/>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5849BE93-CED3-43F1-877A-3AE2840CA43E}"/>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5398F1DD-894E-497D-89C1-94F8E6A84D4A}"/>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5FB88DCA-1592-408D-AB01-4B21DB2F389C}"/>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30BD8988-5E98-4E06-A9A2-FA6F93DA35EC}"/>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F0C46161-AA5D-4A22-864F-A3D6B5B88CCA}"/>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AC60DD06-2527-47D9-9567-1BF852AD6AB8}"/>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988AC3B-F8A4-458A-A3C0-4E1AA5F22D9E}"/>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A2228550-50A8-47FB-A3CE-4667368286C8}"/>
            </a:ext>
          </a:extLst>
        </xdr:cNvPr>
        <xdr:cNvCxnSpPr/>
      </xdr:nvCxnSpPr>
      <xdr:spPr>
        <a:xfrm flipV="1">
          <a:off x="9218295" y="8580907"/>
          <a:ext cx="1270" cy="1339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5A86B748-853F-4CD8-A9E4-F94DF0899EB0}"/>
            </a:ext>
          </a:extLst>
        </xdr:cNvPr>
        <xdr:cNvSpPr txBox="1"/>
      </xdr:nvSpPr>
      <xdr:spPr>
        <a:xfrm>
          <a:off x="9271000" y="9924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E8F71791-EE4B-44C5-B446-E9CF98774251}"/>
            </a:ext>
          </a:extLst>
        </xdr:cNvPr>
        <xdr:cNvCxnSpPr/>
      </xdr:nvCxnSpPr>
      <xdr:spPr>
        <a:xfrm>
          <a:off x="9154160" y="9920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754D7C00-78A1-4AE6-957B-28805526A29E}"/>
            </a:ext>
          </a:extLst>
        </xdr:cNvPr>
        <xdr:cNvSpPr txBox="1"/>
      </xdr:nvSpPr>
      <xdr:spPr>
        <a:xfrm>
          <a:off x="9271000" y="836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C02AE67D-49C1-450D-83CA-042D9789F084}"/>
            </a:ext>
          </a:extLst>
        </xdr:cNvPr>
        <xdr:cNvCxnSpPr/>
      </xdr:nvCxnSpPr>
      <xdr:spPr>
        <a:xfrm>
          <a:off x="9154160" y="8580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151073</xdr:rowOff>
    </xdr:from>
    <xdr:to>
      <xdr:col>55</xdr:col>
      <xdr:colOff>0</xdr:colOff>
      <xdr:row>58</xdr:row>
      <xdr:rowOff>152940</xdr:rowOff>
    </xdr:to>
    <xdr:cxnSp macro="">
      <xdr:nvCxnSpPr>
        <xdr:cNvPr id="348" name="直線コネクタ 347">
          <a:extLst>
            <a:ext uri="{FF2B5EF4-FFF2-40B4-BE49-F238E27FC236}">
              <a16:creationId xmlns:a16="http://schemas.microsoft.com/office/drawing/2014/main" id="{25AD4C9A-5957-48D8-B9A7-A1134CF06AB5}"/>
            </a:ext>
          </a:extLst>
        </xdr:cNvPr>
        <xdr:cNvCxnSpPr/>
      </xdr:nvCxnSpPr>
      <xdr:spPr>
        <a:xfrm flipV="1">
          <a:off x="8496300" y="9874193"/>
          <a:ext cx="7239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6C0399A9-5AB7-428E-8E42-577AC66BC0CD}"/>
            </a:ext>
          </a:extLst>
        </xdr:cNvPr>
        <xdr:cNvSpPr txBox="1"/>
      </xdr:nvSpPr>
      <xdr:spPr>
        <a:xfrm>
          <a:off x="9271000" y="955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F00453C-697B-40CC-B81B-8F5289C897F8}"/>
            </a:ext>
          </a:extLst>
        </xdr:cNvPr>
        <xdr:cNvSpPr/>
      </xdr:nvSpPr>
      <xdr:spPr>
        <a:xfrm>
          <a:off x="9192260" y="9701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152940</xdr:rowOff>
    </xdr:from>
    <xdr:to>
      <xdr:col>50</xdr:col>
      <xdr:colOff>114300</xdr:colOff>
      <xdr:row>58</xdr:row>
      <xdr:rowOff>159303</xdr:rowOff>
    </xdr:to>
    <xdr:cxnSp macro="">
      <xdr:nvCxnSpPr>
        <xdr:cNvPr id="351" name="直線コネクタ 350">
          <a:extLst>
            <a:ext uri="{FF2B5EF4-FFF2-40B4-BE49-F238E27FC236}">
              <a16:creationId xmlns:a16="http://schemas.microsoft.com/office/drawing/2014/main" id="{F452EEC5-6202-4EC0-95BC-006D489EB7C4}"/>
            </a:ext>
          </a:extLst>
        </xdr:cNvPr>
        <xdr:cNvCxnSpPr/>
      </xdr:nvCxnSpPr>
      <xdr:spPr>
        <a:xfrm flipV="1">
          <a:off x="7713980" y="9876060"/>
          <a:ext cx="78232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69EB8D5A-3021-489C-9F25-759F786689DC}"/>
            </a:ext>
          </a:extLst>
        </xdr:cNvPr>
        <xdr:cNvSpPr/>
      </xdr:nvSpPr>
      <xdr:spPr>
        <a:xfrm>
          <a:off x="8445500" y="96810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5671484C-B9E5-48D9-862F-95BEE6CAC5DB}"/>
            </a:ext>
          </a:extLst>
        </xdr:cNvPr>
        <xdr:cNvSpPr txBox="1"/>
      </xdr:nvSpPr>
      <xdr:spPr>
        <a:xfrm>
          <a:off x="8251971" y="94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157988</xdr:rowOff>
    </xdr:from>
    <xdr:to>
      <xdr:col>45</xdr:col>
      <xdr:colOff>177800</xdr:colOff>
      <xdr:row>58</xdr:row>
      <xdr:rowOff>159303</xdr:rowOff>
    </xdr:to>
    <xdr:cxnSp macro="">
      <xdr:nvCxnSpPr>
        <xdr:cNvPr id="354" name="直線コネクタ 353">
          <a:extLst>
            <a:ext uri="{FF2B5EF4-FFF2-40B4-BE49-F238E27FC236}">
              <a16:creationId xmlns:a16="http://schemas.microsoft.com/office/drawing/2014/main" id="{9E9B3D05-C761-4311-8F22-9F4F2E2C618E}"/>
            </a:ext>
          </a:extLst>
        </xdr:cNvPr>
        <xdr:cNvCxnSpPr/>
      </xdr:nvCxnSpPr>
      <xdr:spPr>
        <a:xfrm>
          <a:off x="6924040" y="9881108"/>
          <a:ext cx="78994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A33E475C-D858-4080-A6D7-19F7E1DE8654}"/>
            </a:ext>
          </a:extLst>
        </xdr:cNvPr>
        <xdr:cNvSpPr/>
      </xdr:nvSpPr>
      <xdr:spPr>
        <a:xfrm>
          <a:off x="7670800" y="97077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BC06FF3B-4103-45E0-BF1F-4588855F3FAF}"/>
            </a:ext>
          </a:extLst>
        </xdr:cNvPr>
        <xdr:cNvSpPr txBox="1"/>
      </xdr:nvSpPr>
      <xdr:spPr>
        <a:xfrm>
          <a:off x="7509588" y="948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157988</xdr:rowOff>
    </xdr:from>
    <xdr:to>
      <xdr:col>41</xdr:col>
      <xdr:colOff>50800</xdr:colOff>
      <xdr:row>58</xdr:row>
      <xdr:rowOff>163360</xdr:rowOff>
    </xdr:to>
    <xdr:cxnSp macro="">
      <xdr:nvCxnSpPr>
        <xdr:cNvPr id="357" name="直線コネクタ 356">
          <a:extLst>
            <a:ext uri="{FF2B5EF4-FFF2-40B4-BE49-F238E27FC236}">
              <a16:creationId xmlns:a16="http://schemas.microsoft.com/office/drawing/2014/main" id="{2606CED3-91EA-47B7-85FA-E7464710C7CF}"/>
            </a:ext>
          </a:extLst>
        </xdr:cNvPr>
        <xdr:cNvCxnSpPr/>
      </xdr:nvCxnSpPr>
      <xdr:spPr>
        <a:xfrm flipV="1">
          <a:off x="6149340" y="9881108"/>
          <a:ext cx="7747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3295F225-D387-4B51-9A92-9A8C33BC75EB}"/>
            </a:ext>
          </a:extLst>
        </xdr:cNvPr>
        <xdr:cNvSpPr/>
      </xdr:nvSpPr>
      <xdr:spPr>
        <a:xfrm>
          <a:off x="6873240" y="9710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1C60E992-CFF2-474C-882C-D4AC7B9A21E0}"/>
            </a:ext>
          </a:extLst>
        </xdr:cNvPr>
        <xdr:cNvSpPr txBox="1"/>
      </xdr:nvSpPr>
      <xdr:spPr>
        <a:xfrm>
          <a:off x="6712028" y="94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DE7DF29-AFFF-4A34-943C-7DEFA38706D2}"/>
            </a:ext>
          </a:extLst>
        </xdr:cNvPr>
        <xdr:cNvSpPr/>
      </xdr:nvSpPr>
      <xdr:spPr>
        <a:xfrm>
          <a:off x="6098540" y="96898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539A441B-D631-43C3-B5A3-B88613468563}"/>
            </a:ext>
          </a:extLst>
        </xdr:cNvPr>
        <xdr:cNvSpPr txBox="1"/>
      </xdr:nvSpPr>
      <xdr:spPr>
        <a:xfrm>
          <a:off x="5905011" y="9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FCE66F7C-A8E0-4EB7-AFA9-9C6E296A7589}"/>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A49DA2DB-D1BC-46A5-AB8D-DEAA9D6A023C}"/>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DA1525AD-2939-4B62-AE79-6D0A1CE9DE19}"/>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25DEF4ED-C7C2-4D9A-B875-8A7122C25917}"/>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13FE956-ECA4-4A65-9168-80E6271AD8A3}"/>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100273</xdr:rowOff>
    </xdr:from>
    <xdr:to>
      <xdr:col>55</xdr:col>
      <xdr:colOff>50800</xdr:colOff>
      <xdr:row>59</xdr:row>
      <xdr:rowOff>30423</xdr:rowOff>
    </xdr:to>
    <xdr:sp macro="" textlink="">
      <xdr:nvSpPr>
        <xdr:cNvPr id="367" name="楕円 366">
          <a:extLst>
            <a:ext uri="{FF2B5EF4-FFF2-40B4-BE49-F238E27FC236}">
              <a16:creationId xmlns:a16="http://schemas.microsoft.com/office/drawing/2014/main" id="{6288BC7F-19FB-4A18-BBAD-BFF44BA8A896}"/>
            </a:ext>
          </a:extLst>
        </xdr:cNvPr>
        <xdr:cNvSpPr/>
      </xdr:nvSpPr>
      <xdr:spPr>
        <a:xfrm>
          <a:off x="9192260" y="98233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15200</xdr:rowOff>
    </xdr:from>
    <xdr:ext cx="469744" cy="259045"/>
    <xdr:sp macro="" textlink="">
      <xdr:nvSpPr>
        <xdr:cNvPr id="368" name="農林水産業費該当値テキスト">
          <a:extLst>
            <a:ext uri="{FF2B5EF4-FFF2-40B4-BE49-F238E27FC236}">
              <a16:creationId xmlns:a16="http://schemas.microsoft.com/office/drawing/2014/main" id="{C78CAB13-4D8B-40F4-9E8B-E4F5403BAB40}"/>
            </a:ext>
          </a:extLst>
        </xdr:cNvPr>
        <xdr:cNvSpPr txBox="1"/>
      </xdr:nvSpPr>
      <xdr:spPr>
        <a:xfrm>
          <a:off x="9271000" y="973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102140</xdr:rowOff>
    </xdr:from>
    <xdr:to>
      <xdr:col>50</xdr:col>
      <xdr:colOff>165100</xdr:colOff>
      <xdr:row>59</xdr:row>
      <xdr:rowOff>32290</xdr:rowOff>
    </xdr:to>
    <xdr:sp macro="" textlink="">
      <xdr:nvSpPr>
        <xdr:cNvPr id="369" name="楕円 368">
          <a:extLst>
            <a:ext uri="{FF2B5EF4-FFF2-40B4-BE49-F238E27FC236}">
              <a16:creationId xmlns:a16="http://schemas.microsoft.com/office/drawing/2014/main" id="{824C3BE7-32A0-4079-BE53-E9ECB1CB7AB0}"/>
            </a:ext>
          </a:extLst>
        </xdr:cNvPr>
        <xdr:cNvSpPr/>
      </xdr:nvSpPr>
      <xdr:spPr>
        <a:xfrm>
          <a:off x="8445500" y="9825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23417</xdr:rowOff>
    </xdr:from>
    <xdr:ext cx="469744" cy="259045"/>
    <xdr:sp macro="" textlink="">
      <xdr:nvSpPr>
        <xdr:cNvPr id="370" name="テキスト ボックス 369">
          <a:extLst>
            <a:ext uri="{FF2B5EF4-FFF2-40B4-BE49-F238E27FC236}">
              <a16:creationId xmlns:a16="http://schemas.microsoft.com/office/drawing/2014/main" id="{39A9A2AA-A149-4875-818A-0BC7C1383B12}"/>
            </a:ext>
          </a:extLst>
        </xdr:cNvPr>
        <xdr:cNvSpPr txBox="1"/>
      </xdr:nvSpPr>
      <xdr:spPr>
        <a:xfrm>
          <a:off x="8284288" y="99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108503</xdr:rowOff>
    </xdr:from>
    <xdr:to>
      <xdr:col>46</xdr:col>
      <xdr:colOff>38100</xdr:colOff>
      <xdr:row>59</xdr:row>
      <xdr:rowOff>38653</xdr:rowOff>
    </xdr:to>
    <xdr:sp macro="" textlink="">
      <xdr:nvSpPr>
        <xdr:cNvPr id="371" name="楕円 370">
          <a:extLst>
            <a:ext uri="{FF2B5EF4-FFF2-40B4-BE49-F238E27FC236}">
              <a16:creationId xmlns:a16="http://schemas.microsoft.com/office/drawing/2014/main" id="{6C1831F9-B63E-4B2B-8CE0-A0721E3A8C03}"/>
            </a:ext>
          </a:extLst>
        </xdr:cNvPr>
        <xdr:cNvSpPr/>
      </xdr:nvSpPr>
      <xdr:spPr>
        <a:xfrm>
          <a:off x="7670800" y="98316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29780</xdr:rowOff>
    </xdr:from>
    <xdr:ext cx="469744" cy="259045"/>
    <xdr:sp macro="" textlink="">
      <xdr:nvSpPr>
        <xdr:cNvPr id="372" name="テキスト ボックス 371">
          <a:extLst>
            <a:ext uri="{FF2B5EF4-FFF2-40B4-BE49-F238E27FC236}">
              <a16:creationId xmlns:a16="http://schemas.microsoft.com/office/drawing/2014/main" id="{05ABE7D0-EC13-4F15-B18F-EA95917DABAD}"/>
            </a:ext>
          </a:extLst>
        </xdr:cNvPr>
        <xdr:cNvSpPr txBox="1"/>
      </xdr:nvSpPr>
      <xdr:spPr>
        <a:xfrm>
          <a:off x="7509588" y="992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107188</xdr:rowOff>
    </xdr:from>
    <xdr:to>
      <xdr:col>41</xdr:col>
      <xdr:colOff>101600</xdr:colOff>
      <xdr:row>59</xdr:row>
      <xdr:rowOff>37338</xdr:rowOff>
    </xdr:to>
    <xdr:sp macro="" textlink="">
      <xdr:nvSpPr>
        <xdr:cNvPr id="373" name="楕円 372">
          <a:extLst>
            <a:ext uri="{FF2B5EF4-FFF2-40B4-BE49-F238E27FC236}">
              <a16:creationId xmlns:a16="http://schemas.microsoft.com/office/drawing/2014/main" id="{7457ACB9-4921-4733-BBEE-D61E1C916EB3}"/>
            </a:ext>
          </a:extLst>
        </xdr:cNvPr>
        <xdr:cNvSpPr/>
      </xdr:nvSpPr>
      <xdr:spPr>
        <a:xfrm>
          <a:off x="6873240" y="9830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28465</xdr:rowOff>
    </xdr:from>
    <xdr:ext cx="469744" cy="259045"/>
    <xdr:sp macro="" textlink="">
      <xdr:nvSpPr>
        <xdr:cNvPr id="374" name="テキスト ボックス 373">
          <a:extLst>
            <a:ext uri="{FF2B5EF4-FFF2-40B4-BE49-F238E27FC236}">
              <a16:creationId xmlns:a16="http://schemas.microsoft.com/office/drawing/2014/main" id="{9006D46B-33F3-4286-8383-F50F963CBBA0}"/>
            </a:ext>
          </a:extLst>
        </xdr:cNvPr>
        <xdr:cNvSpPr txBox="1"/>
      </xdr:nvSpPr>
      <xdr:spPr>
        <a:xfrm>
          <a:off x="6712028" y="991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112560</xdr:rowOff>
    </xdr:from>
    <xdr:to>
      <xdr:col>36</xdr:col>
      <xdr:colOff>165100</xdr:colOff>
      <xdr:row>59</xdr:row>
      <xdr:rowOff>42710</xdr:rowOff>
    </xdr:to>
    <xdr:sp macro="" textlink="">
      <xdr:nvSpPr>
        <xdr:cNvPr id="375" name="楕円 374">
          <a:extLst>
            <a:ext uri="{FF2B5EF4-FFF2-40B4-BE49-F238E27FC236}">
              <a16:creationId xmlns:a16="http://schemas.microsoft.com/office/drawing/2014/main" id="{740DC186-03E1-4629-847C-C9B34CD1DC3D}"/>
            </a:ext>
          </a:extLst>
        </xdr:cNvPr>
        <xdr:cNvSpPr/>
      </xdr:nvSpPr>
      <xdr:spPr>
        <a:xfrm>
          <a:off x="6098540" y="9835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33837</xdr:rowOff>
    </xdr:from>
    <xdr:ext cx="469744" cy="259045"/>
    <xdr:sp macro="" textlink="">
      <xdr:nvSpPr>
        <xdr:cNvPr id="376" name="テキスト ボックス 375">
          <a:extLst>
            <a:ext uri="{FF2B5EF4-FFF2-40B4-BE49-F238E27FC236}">
              <a16:creationId xmlns:a16="http://schemas.microsoft.com/office/drawing/2014/main" id="{540F6A4D-8D8E-4075-80ED-1CF88F52C9F2}"/>
            </a:ext>
          </a:extLst>
        </xdr:cNvPr>
        <xdr:cNvSpPr txBox="1"/>
      </xdr:nvSpPr>
      <xdr:spPr>
        <a:xfrm>
          <a:off x="5937328" y="992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B83BD39C-74CD-438F-ACA7-95EDFB7C9415}"/>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9C5D29AF-643E-43D7-A950-BDF8370B974A}"/>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3957F15F-E103-4634-BB34-0FC51F99E737}"/>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E0224FB8-818B-44B8-8865-313C31CCFB9F}"/>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F2359E35-FF8A-4F77-B9DA-730F5C22E6CE}"/>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FF4D91C1-38C7-456E-83B9-00392DB82AEC}"/>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BAB09A7D-EE3A-40BB-8BCD-3DB16C1DD9DA}"/>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58E5716-1FD4-4781-9BDD-69BDDAD93773}"/>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D7D61C01-4C79-4AC7-A27C-55AE211BFAAA}"/>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F3A54699-00B2-4A6F-AFC5-436FF0C62EC4}"/>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EBFC718C-C022-42E9-B2F8-A2ABDBA88A04}"/>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F2A84C3B-BD62-4724-B179-0D5C12F7E215}"/>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24645894-B3EC-475B-A437-4B23452D2AE2}"/>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8F88D77-5139-4B3B-935D-0868D97DC39F}"/>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219494FA-BBE9-4DEE-B8D7-15DE37C60A73}"/>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919139AC-080F-4742-BFF2-840EC82C89B3}"/>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146ADAC3-BBD7-47E7-8353-B2AE8433F2B6}"/>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CA146247-2BFB-493D-ADB7-CC2C3221CBAA}"/>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4934AC83-FD57-4F78-A805-7F0C5DF95B4D}"/>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BDBBD115-6C9C-44F7-BE46-F01698341036}"/>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50146C84-C0A1-474B-8DD1-B1AD104A061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F8873F5A-8283-4E6F-9CBA-3C10B26A4092}"/>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C780354A-6843-4C27-8D54-A39C08EC6476}"/>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A69D76ED-4B3C-4901-99E8-E7769893F699}"/>
            </a:ext>
          </a:extLst>
        </xdr:cNvPr>
        <xdr:cNvCxnSpPr/>
      </xdr:nvCxnSpPr>
      <xdr:spPr>
        <a:xfrm flipV="1">
          <a:off x="9218295" y="11902675"/>
          <a:ext cx="1270" cy="1379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318F336-A0A1-41CA-8C51-B3A39C600E49}"/>
            </a:ext>
          </a:extLst>
        </xdr:cNvPr>
        <xdr:cNvSpPr txBox="1"/>
      </xdr:nvSpPr>
      <xdr:spPr>
        <a:xfrm>
          <a:off x="9271000" y="13286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594DCA48-6B79-4DBE-ADA0-E801B0096BD6}"/>
            </a:ext>
          </a:extLst>
        </xdr:cNvPr>
        <xdr:cNvCxnSpPr/>
      </xdr:nvCxnSpPr>
      <xdr:spPr>
        <a:xfrm>
          <a:off x="9154160" y="132824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3DBAF394-992B-4956-B422-C8FB592CA2DC}"/>
            </a:ext>
          </a:extLst>
        </xdr:cNvPr>
        <xdr:cNvSpPr txBox="1"/>
      </xdr:nvSpPr>
      <xdr:spPr>
        <a:xfrm>
          <a:off x="9271000" y="1168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32D5B6EE-AB78-4174-8A70-FF9F1B0913D1}"/>
            </a:ext>
          </a:extLst>
        </xdr:cNvPr>
        <xdr:cNvCxnSpPr/>
      </xdr:nvCxnSpPr>
      <xdr:spPr>
        <a:xfrm>
          <a:off x="9154160" y="11902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105315</xdr:rowOff>
    </xdr:from>
    <xdr:to>
      <xdr:col>55</xdr:col>
      <xdr:colOff>0</xdr:colOff>
      <xdr:row>78</xdr:row>
      <xdr:rowOff>145453</xdr:rowOff>
    </xdr:to>
    <xdr:cxnSp macro="">
      <xdr:nvCxnSpPr>
        <xdr:cNvPr id="405" name="直線コネクタ 404">
          <a:extLst>
            <a:ext uri="{FF2B5EF4-FFF2-40B4-BE49-F238E27FC236}">
              <a16:creationId xmlns:a16="http://schemas.microsoft.com/office/drawing/2014/main" id="{673D77D3-6B68-4D39-BA2F-3DD9FB2A1F15}"/>
            </a:ext>
          </a:extLst>
        </xdr:cNvPr>
        <xdr:cNvCxnSpPr/>
      </xdr:nvCxnSpPr>
      <xdr:spPr>
        <a:xfrm flipV="1">
          <a:off x="8496300" y="13181235"/>
          <a:ext cx="723900" cy="4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A1A22B0E-48A9-4D76-84FB-4F28359033A1}"/>
            </a:ext>
          </a:extLst>
        </xdr:cNvPr>
        <xdr:cNvSpPr txBox="1"/>
      </xdr:nvSpPr>
      <xdr:spPr>
        <a:xfrm>
          <a:off x="9271000" y="129588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9FBDBE96-97AA-4FA3-AF3A-7362059B755B}"/>
            </a:ext>
          </a:extLst>
        </xdr:cNvPr>
        <xdr:cNvSpPr/>
      </xdr:nvSpPr>
      <xdr:spPr>
        <a:xfrm>
          <a:off x="9192260" y="131036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145035</xdr:rowOff>
    </xdr:from>
    <xdr:to>
      <xdr:col>50</xdr:col>
      <xdr:colOff>114300</xdr:colOff>
      <xdr:row>78</xdr:row>
      <xdr:rowOff>145453</xdr:rowOff>
    </xdr:to>
    <xdr:cxnSp macro="">
      <xdr:nvCxnSpPr>
        <xdr:cNvPr id="408" name="直線コネクタ 407">
          <a:extLst>
            <a:ext uri="{FF2B5EF4-FFF2-40B4-BE49-F238E27FC236}">
              <a16:creationId xmlns:a16="http://schemas.microsoft.com/office/drawing/2014/main" id="{D7D38BD5-A7FE-43DB-8FCD-9E1D832EE7AA}"/>
            </a:ext>
          </a:extLst>
        </xdr:cNvPr>
        <xdr:cNvCxnSpPr/>
      </xdr:nvCxnSpPr>
      <xdr:spPr>
        <a:xfrm>
          <a:off x="7713980" y="13220955"/>
          <a:ext cx="78232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D9DA8266-E46E-4F8D-8898-787B5264B704}"/>
            </a:ext>
          </a:extLst>
        </xdr:cNvPr>
        <xdr:cNvSpPr/>
      </xdr:nvSpPr>
      <xdr:spPr>
        <a:xfrm>
          <a:off x="8445500" y="130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F9A59C0-E169-4871-8F61-EC0FDC331166}"/>
            </a:ext>
          </a:extLst>
        </xdr:cNvPr>
        <xdr:cNvSpPr txBox="1"/>
      </xdr:nvSpPr>
      <xdr:spPr>
        <a:xfrm>
          <a:off x="8284288" y="1288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145035</xdr:rowOff>
    </xdr:from>
    <xdr:to>
      <xdr:col>45</xdr:col>
      <xdr:colOff>177800</xdr:colOff>
      <xdr:row>78</xdr:row>
      <xdr:rowOff>157759</xdr:rowOff>
    </xdr:to>
    <xdr:cxnSp macro="">
      <xdr:nvCxnSpPr>
        <xdr:cNvPr id="411" name="直線コネクタ 410">
          <a:extLst>
            <a:ext uri="{FF2B5EF4-FFF2-40B4-BE49-F238E27FC236}">
              <a16:creationId xmlns:a16="http://schemas.microsoft.com/office/drawing/2014/main" id="{7DDC330E-3115-44BA-BD3C-B91EF70199EF}"/>
            </a:ext>
          </a:extLst>
        </xdr:cNvPr>
        <xdr:cNvCxnSpPr/>
      </xdr:nvCxnSpPr>
      <xdr:spPr>
        <a:xfrm flipV="1">
          <a:off x="6924040" y="13220955"/>
          <a:ext cx="789940" cy="1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93672BAC-B096-476D-9092-AE5E3EA904C6}"/>
            </a:ext>
          </a:extLst>
        </xdr:cNvPr>
        <xdr:cNvSpPr/>
      </xdr:nvSpPr>
      <xdr:spPr>
        <a:xfrm>
          <a:off x="7670800" y="130668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20A29EDE-A58E-4E3D-9050-1E6D45FF3359}"/>
            </a:ext>
          </a:extLst>
        </xdr:cNvPr>
        <xdr:cNvSpPr txBox="1"/>
      </xdr:nvSpPr>
      <xdr:spPr>
        <a:xfrm>
          <a:off x="7509588" y="1284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98589</xdr:rowOff>
    </xdr:from>
    <xdr:to>
      <xdr:col>41</xdr:col>
      <xdr:colOff>50800</xdr:colOff>
      <xdr:row>78</xdr:row>
      <xdr:rowOff>157759</xdr:rowOff>
    </xdr:to>
    <xdr:cxnSp macro="">
      <xdr:nvCxnSpPr>
        <xdr:cNvPr id="414" name="直線コネクタ 413">
          <a:extLst>
            <a:ext uri="{FF2B5EF4-FFF2-40B4-BE49-F238E27FC236}">
              <a16:creationId xmlns:a16="http://schemas.microsoft.com/office/drawing/2014/main" id="{E8097976-9270-4547-9157-F6537262E058}"/>
            </a:ext>
          </a:extLst>
        </xdr:cNvPr>
        <xdr:cNvCxnSpPr/>
      </xdr:nvCxnSpPr>
      <xdr:spPr>
        <a:xfrm>
          <a:off x="6149340" y="13174509"/>
          <a:ext cx="774700" cy="5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CD071903-E0E3-48E1-B847-CAB54591250A}"/>
            </a:ext>
          </a:extLst>
        </xdr:cNvPr>
        <xdr:cNvSpPr/>
      </xdr:nvSpPr>
      <xdr:spPr>
        <a:xfrm>
          <a:off x="6873240" y="13076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CAA1E1BB-849E-4ABC-9370-C5511389E82B}"/>
            </a:ext>
          </a:extLst>
        </xdr:cNvPr>
        <xdr:cNvSpPr txBox="1"/>
      </xdr:nvSpPr>
      <xdr:spPr>
        <a:xfrm>
          <a:off x="6712028" y="1285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EBADF98C-53BE-4844-B293-A8ABDB0BFB4E}"/>
            </a:ext>
          </a:extLst>
        </xdr:cNvPr>
        <xdr:cNvSpPr/>
      </xdr:nvSpPr>
      <xdr:spPr>
        <a:xfrm>
          <a:off x="6098540" y="13032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9B55EB19-CAFC-4674-8D74-DA44D4E65EFD}"/>
            </a:ext>
          </a:extLst>
        </xdr:cNvPr>
        <xdr:cNvSpPr txBox="1"/>
      </xdr:nvSpPr>
      <xdr:spPr>
        <a:xfrm>
          <a:off x="5905011" y="1281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FC97B07-A066-4E9E-BE66-44326BE6002C}"/>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D909EDA-0C86-430F-99B5-9A23880CE5F3}"/>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4CD65FDE-D3D9-40A1-89F3-EB48958D7592}"/>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1E26804F-2B69-4ECC-8EFD-A411D07AEAB2}"/>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4FA3E0F5-7E45-43F1-A3DB-EE3065F59193}"/>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54515</xdr:rowOff>
    </xdr:from>
    <xdr:to>
      <xdr:col>55</xdr:col>
      <xdr:colOff>50800</xdr:colOff>
      <xdr:row>78</xdr:row>
      <xdr:rowOff>156115</xdr:rowOff>
    </xdr:to>
    <xdr:sp macro="" textlink="">
      <xdr:nvSpPr>
        <xdr:cNvPr id="424" name="楕円 423">
          <a:extLst>
            <a:ext uri="{FF2B5EF4-FFF2-40B4-BE49-F238E27FC236}">
              <a16:creationId xmlns:a16="http://schemas.microsoft.com/office/drawing/2014/main" id="{62CAD7F0-AFD5-4DEA-AFF8-86FAA6EF6FC4}"/>
            </a:ext>
          </a:extLst>
        </xdr:cNvPr>
        <xdr:cNvSpPr/>
      </xdr:nvSpPr>
      <xdr:spPr>
        <a:xfrm>
          <a:off x="9192260" y="131304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6139</xdr:rowOff>
    </xdr:from>
    <xdr:ext cx="469744" cy="259045"/>
    <xdr:sp macro="" textlink="">
      <xdr:nvSpPr>
        <xdr:cNvPr id="425" name="商工費該当値テキスト">
          <a:extLst>
            <a:ext uri="{FF2B5EF4-FFF2-40B4-BE49-F238E27FC236}">
              <a16:creationId xmlns:a16="http://schemas.microsoft.com/office/drawing/2014/main" id="{FDB57D04-3DAA-4F0C-8C67-93470C39EA57}"/>
            </a:ext>
          </a:extLst>
        </xdr:cNvPr>
        <xdr:cNvSpPr txBox="1"/>
      </xdr:nvSpPr>
      <xdr:spPr>
        <a:xfrm>
          <a:off x="9271000" y="1308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94653</xdr:rowOff>
    </xdr:from>
    <xdr:to>
      <xdr:col>50</xdr:col>
      <xdr:colOff>165100</xdr:colOff>
      <xdr:row>79</xdr:row>
      <xdr:rowOff>24803</xdr:rowOff>
    </xdr:to>
    <xdr:sp macro="" textlink="">
      <xdr:nvSpPr>
        <xdr:cNvPr id="426" name="楕円 425">
          <a:extLst>
            <a:ext uri="{FF2B5EF4-FFF2-40B4-BE49-F238E27FC236}">
              <a16:creationId xmlns:a16="http://schemas.microsoft.com/office/drawing/2014/main" id="{3E37F274-0166-42AC-9F62-F5547DAB1747}"/>
            </a:ext>
          </a:extLst>
        </xdr:cNvPr>
        <xdr:cNvSpPr/>
      </xdr:nvSpPr>
      <xdr:spPr>
        <a:xfrm>
          <a:off x="8445500" y="131705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15930</xdr:rowOff>
    </xdr:from>
    <xdr:ext cx="469744" cy="259045"/>
    <xdr:sp macro="" textlink="">
      <xdr:nvSpPr>
        <xdr:cNvPr id="427" name="テキスト ボックス 426">
          <a:extLst>
            <a:ext uri="{FF2B5EF4-FFF2-40B4-BE49-F238E27FC236}">
              <a16:creationId xmlns:a16="http://schemas.microsoft.com/office/drawing/2014/main" id="{D4C63873-AC8E-46FA-9A88-5B8D64955E6D}"/>
            </a:ext>
          </a:extLst>
        </xdr:cNvPr>
        <xdr:cNvSpPr txBox="1"/>
      </xdr:nvSpPr>
      <xdr:spPr>
        <a:xfrm>
          <a:off x="8284288" y="1325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94235</xdr:rowOff>
    </xdr:from>
    <xdr:to>
      <xdr:col>46</xdr:col>
      <xdr:colOff>38100</xdr:colOff>
      <xdr:row>79</xdr:row>
      <xdr:rowOff>24385</xdr:rowOff>
    </xdr:to>
    <xdr:sp macro="" textlink="">
      <xdr:nvSpPr>
        <xdr:cNvPr id="428" name="楕円 427">
          <a:extLst>
            <a:ext uri="{FF2B5EF4-FFF2-40B4-BE49-F238E27FC236}">
              <a16:creationId xmlns:a16="http://schemas.microsoft.com/office/drawing/2014/main" id="{72E9B133-5AAE-430A-A944-35EE9C57CFED}"/>
            </a:ext>
          </a:extLst>
        </xdr:cNvPr>
        <xdr:cNvSpPr/>
      </xdr:nvSpPr>
      <xdr:spPr>
        <a:xfrm>
          <a:off x="7670800" y="13170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15512</xdr:rowOff>
    </xdr:from>
    <xdr:ext cx="469744" cy="259045"/>
    <xdr:sp macro="" textlink="">
      <xdr:nvSpPr>
        <xdr:cNvPr id="429" name="テキスト ボックス 428">
          <a:extLst>
            <a:ext uri="{FF2B5EF4-FFF2-40B4-BE49-F238E27FC236}">
              <a16:creationId xmlns:a16="http://schemas.microsoft.com/office/drawing/2014/main" id="{385029C2-68A5-4AA0-8254-0B94FC533D11}"/>
            </a:ext>
          </a:extLst>
        </xdr:cNvPr>
        <xdr:cNvSpPr txBox="1"/>
      </xdr:nvSpPr>
      <xdr:spPr>
        <a:xfrm>
          <a:off x="7509588" y="1325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106959</xdr:rowOff>
    </xdr:from>
    <xdr:to>
      <xdr:col>41</xdr:col>
      <xdr:colOff>101600</xdr:colOff>
      <xdr:row>79</xdr:row>
      <xdr:rowOff>37109</xdr:rowOff>
    </xdr:to>
    <xdr:sp macro="" textlink="">
      <xdr:nvSpPr>
        <xdr:cNvPr id="430" name="楕円 429">
          <a:extLst>
            <a:ext uri="{FF2B5EF4-FFF2-40B4-BE49-F238E27FC236}">
              <a16:creationId xmlns:a16="http://schemas.microsoft.com/office/drawing/2014/main" id="{53CDE41A-E5B4-4AAD-8FFB-AB482BB6B5D0}"/>
            </a:ext>
          </a:extLst>
        </xdr:cNvPr>
        <xdr:cNvSpPr/>
      </xdr:nvSpPr>
      <xdr:spPr>
        <a:xfrm>
          <a:off x="6873240" y="131828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28236</xdr:rowOff>
    </xdr:from>
    <xdr:ext cx="469744" cy="259045"/>
    <xdr:sp macro="" textlink="">
      <xdr:nvSpPr>
        <xdr:cNvPr id="431" name="テキスト ボックス 430">
          <a:extLst>
            <a:ext uri="{FF2B5EF4-FFF2-40B4-BE49-F238E27FC236}">
              <a16:creationId xmlns:a16="http://schemas.microsoft.com/office/drawing/2014/main" id="{654E054A-36BD-45A2-87EC-A818DC5DB1C9}"/>
            </a:ext>
          </a:extLst>
        </xdr:cNvPr>
        <xdr:cNvSpPr txBox="1"/>
      </xdr:nvSpPr>
      <xdr:spPr>
        <a:xfrm>
          <a:off x="6712028" y="1327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47789</xdr:rowOff>
    </xdr:from>
    <xdr:to>
      <xdr:col>36</xdr:col>
      <xdr:colOff>165100</xdr:colOff>
      <xdr:row>78</xdr:row>
      <xdr:rowOff>149389</xdr:rowOff>
    </xdr:to>
    <xdr:sp macro="" textlink="">
      <xdr:nvSpPr>
        <xdr:cNvPr id="432" name="楕円 431">
          <a:extLst>
            <a:ext uri="{FF2B5EF4-FFF2-40B4-BE49-F238E27FC236}">
              <a16:creationId xmlns:a16="http://schemas.microsoft.com/office/drawing/2014/main" id="{29ED2DB1-B571-46B3-A55A-43ACE8869A62}"/>
            </a:ext>
          </a:extLst>
        </xdr:cNvPr>
        <xdr:cNvSpPr/>
      </xdr:nvSpPr>
      <xdr:spPr>
        <a:xfrm>
          <a:off x="6098540" y="131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140516</xdr:rowOff>
    </xdr:from>
    <xdr:ext cx="469744" cy="259045"/>
    <xdr:sp macro="" textlink="">
      <xdr:nvSpPr>
        <xdr:cNvPr id="433" name="テキスト ボックス 432">
          <a:extLst>
            <a:ext uri="{FF2B5EF4-FFF2-40B4-BE49-F238E27FC236}">
              <a16:creationId xmlns:a16="http://schemas.microsoft.com/office/drawing/2014/main" id="{0ADA4E09-0AE6-4728-BCF1-A9FA4AEA4553}"/>
            </a:ext>
          </a:extLst>
        </xdr:cNvPr>
        <xdr:cNvSpPr txBox="1"/>
      </xdr:nvSpPr>
      <xdr:spPr>
        <a:xfrm>
          <a:off x="5937328" y="1321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A3BB3AAC-FCE6-4E23-AA93-AEC80FD9CDCB}"/>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514828C6-8162-43F6-B0D7-65CAF9143B97}"/>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AD595FE4-6EAD-497D-8723-5D1FE37E43CB}"/>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C63F091F-F321-4829-AC89-AC403C9BDAB5}"/>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3EC11D29-44C2-49AC-A323-DC9DA01DF687}"/>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44CAC910-3D4B-4496-87A7-4F13E4B01FC3}"/>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97168C36-4514-4D6C-8F05-86121FAA28FB}"/>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5EF33DC3-E902-4EFE-9EB7-E33C4A9882B9}"/>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2B3612A9-E0DA-438E-9FC4-F2439405BAA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5B11C9AB-B2EE-4559-83A1-8FEE7367F59C}"/>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F62F361B-86F6-4BAC-8A27-D963B50FA2BD}"/>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C1134AAA-D39F-48A3-9877-B8BF6C7F1FB2}"/>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70C73F8E-537D-46D6-ABD6-5EB2320E75A2}"/>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A064097D-0323-43EF-B445-A3F1490FCBB2}"/>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DCEFAB9B-22F4-4B6C-AC6F-D56F970F2D17}"/>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F9685CF8-D8CA-4829-84C4-BAE1FF2E13DE}"/>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9E329B0E-AA79-4706-A64F-F2C8A34B6D1F}"/>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22F7BA1C-90C6-4064-B0F4-A022808C093B}"/>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95570EEA-CB8D-473D-8729-619771B23445}"/>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F937E4AF-2E3A-4CA5-9771-C61B07A1191A}"/>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761E922D-5633-4699-897E-909E9AA261E6}"/>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EDA41C8C-F8D4-4CC0-82F2-8DDA6C196841}"/>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EAF410F2-3BD7-440E-B6CB-50D4BFCD396C}"/>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4A46354-7952-4AAA-AFC9-08C533ECEA95}"/>
            </a:ext>
          </a:extLst>
        </xdr:cNvPr>
        <xdr:cNvCxnSpPr/>
      </xdr:nvCxnSpPr>
      <xdr:spPr>
        <a:xfrm flipV="1">
          <a:off x="9218295" y="15141054"/>
          <a:ext cx="1270" cy="1283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C27AF590-0D68-430F-A19B-50047F98CD47}"/>
            </a:ext>
          </a:extLst>
        </xdr:cNvPr>
        <xdr:cNvSpPr txBox="1"/>
      </xdr:nvSpPr>
      <xdr:spPr>
        <a:xfrm>
          <a:off x="9271000" y="1642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1F96A2D6-DB72-4A6C-B275-20162B000C92}"/>
            </a:ext>
          </a:extLst>
        </xdr:cNvPr>
        <xdr:cNvCxnSpPr/>
      </xdr:nvCxnSpPr>
      <xdr:spPr>
        <a:xfrm>
          <a:off x="9154160" y="16424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1B669F6-47ED-4E69-992A-7F03E515BF33}"/>
            </a:ext>
          </a:extLst>
        </xdr:cNvPr>
        <xdr:cNvSpPr txBox="1"/>
      </xdr:nvSpPr>
      <xdr:spPr>
        <a:xfrm>
          <a:off x="9271000" y="14920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49CA22E5-BCA6-464C-969A-6E1CFC5B148D}"/>
            </a:ext>
          </a:extLst>
        </xdr:cNvPr>
        <xdr:cNvCxnSpPr/>
      </xdr:nvCxnSpPr>
      <xdr:spPr>
        <a:xfrm>
          <a:off x="9154160" y="15141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21552</xdr:rowOff>
    </xdr:from>
    <xdr:to>
      <xdr:col>55</xdr:col>
      <xdr:colOff>0</xdr:colOff>
      <xdr:row>95</xdr:row>
      <xdr:rowOff>114097</xdr:rowOff>
    </xdr:to>
    <xdr:cxnSp macro="">
      <xdr:nvCxnSpPr>
        <xdr:cNvPr id="462" name="直線コネクタ 461">
          <a:extLst>
            <a:ext uri="{FF2B5EF4-FFF2-40B4-BE49-F238E27FC236}">
              <a16:creationId xmlns:a16="http://schemas.microsoft.com/office/drawing/2014/main" id="{9DD430D9-C492-4107-94AC-23A29BC5BA0F}"/>
            </a:ext>
          </a:extLst>
        </xdr:cNvPr>
        <xdr:cNvCxnSpPr/>
      </xdr:nvCxnSpPr>
      <xdr:spPr>
        <a:xfrm flipV="1">
          <a:off x="8496300" y="15947352"/>
          <a:ext cx="723900" cy="9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6F332847-9B07-4F1C-958B-32BB9ECFC939}"/>
            </a:ext>
          </a:extLst>
        </xdr:cNvPr>
        <xdr:cNvSpPr txBox="1"/>
      </xdr:nvSpPr>
      <xdr:spPr>
        <a:xfrm>
          <a:off x="9271000" y="16043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92C3A39-979D-44D6-A911-1D217DD6E9BD}"/>
            </a:ext>
          </a:extLst>
        </xdr:cNvPr>
        <xdr:cNvSpPr/>
      </xdr:nvSpPr>
      <xdr:spPr>
        <a:xfrm>
          <a:off x="9192260" y="160646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114097</xdr:rowOff>
    </xdr:from>
    <xdr:to>
      <xdr:col>50</xdr:col>
      <xdr:colOff>114300</xdr:colOff>
      <xdr:row>95</xdr:row>
      <xdr:rowOff>164249</xdr:rowOff>
    </xdr:to>
    <xdr:cxnSp macro="">
      <xdr:nvCxnSpPr>
        <xdr:cNvPr id="465" name="直線コネクタ 464">
          <a:extLst>
            <a:ext uri="{FF2B5EF4-FFF2-40B4-BE49-F238E27FC236}">
              <a16:creationId xmlns:a16="http://schemas.microsoft.com/office/drawing/2014/main" id="{8E6E74A9-38D1-4C21-835A-1CB3A30C3E48}"/>
            </a:ext>
          </a:extLst>
        </xdr:cNvPr>
        <xdr:cNvCxnSpPr/>
      </xdr:nvCxnSpPr>
      <xdr:spPr>
        <a:xfrm flipV="1">
          <a:off x="7713980" y="16039897"/>
          <a:ext cx="782320" cy="5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6D949CFA-1100-4BB9-AC79-51A1E0CB2074}"/>
            </a:ext>
          </a:extLst>
        </xdr:cNvPr>
        <xdr:cNvSpPr/>
      </xdr:nvSpPr>
      <xdr:spPr>
        <a:xfrm>
          <a:off x="8445500" y="16066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C3046D95-D62B-44A8-9258-C355E92A7782}"/>
            </a:ext>
          </a:extLst>
        </xdr:cNvPr>
        <xdr:cNvSpPr txBox="1"/>
      </xdr:nvSpPr>
      <xdr:spPr>
        <a:xfrm>
          <a:off x="8251971" y="1615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39827</xdr:rowOff>
    </xdr:from>
    <xdr:to>
      <xdr:col>45</xdr:col>
      <xdr:colOff>177800</xdr:colOff>
      <xdr:row>95</xdr:row>
      <xdr:rowOff>164249</xdr:rowOff>
    </xdr:to>
    <xdr:cxnSp macro="">
      <xdr:nvCxnSpPr>
        <xdr:cNvPr id="468" name="直線コネクタ 467">
          <a:extLst>
            <a:ext uri="{FF2B5EF4-FFF2-40B4-BE49-F238E27FC236}">
              <a16:creationId xmlns:a16="http://schemas.microsoft.com/office/drawing/2014/main" id="{2CE24A3A-FFDC-403D-8A65-C6295306C1EC}"/>
            </a:ext>
          </a:extLst>
        </xdr:cNvPr>
        <xdr:cNvCxnSpPr/>
      </xdr:nvCxnSpPr>
      <xdr:spPr>
        <a:xfrm>
          <a:off x="6924040" y="15797987"/>
          <a:ext cx="789940" cy="29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7BF42B89-FCC9-44A9-8876-8565FCFF7D9C}"/>
            </a:ext>
          </a:extLst>
        </xdr:cNvPr>
        <xdr:cNvSpPr/>
      </xdr:nvSpPr>
      <xdr:spPr>
        <a:xfrm>
          <a:off x="7670800" y="160661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D6228DCA-2AD1-4B75-AFB7-B0DAE3DAE8E7}"/>
            </a:ext>
          </a:extLst>
        </xdr:cNvPr>
        <xdr:cNvSpPr txBox="1"/>
      </xdr:nvSpPr>
      <xdr:spPr>
        <a:xfrm>
          <a:off x="7477271" y="1615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39827</xdr:rowOff>
    </xdr:from>
    <xdr:to>
      <xdr:col>41</xdr:col>
      <xdr:colOff>50800</xdr:colOff>
      <xdr:row>95</xdr:row>
      <xdr:rowOff>96838</xdr:rowOff>
    </xdr:to>
    <xdr:cxnSp macro="">
      <xdr:nvCxnSpPr>
        <xdr:cNvPr id="471" name="直線コネクタ 470">
          <a:extLst>
            <a:ext uri="{FF2B5EF4-FFF2-40B4-BE49-F238E27FC236}">
              <a16:creationId xmlns:a16="http://schemas.microsoft.com/office/drawing/2014/main" id="{A91FD399-F96A-4C90-B081-20330E884A0A}"/>
            </a:ext>
          </a:extLst>
        </xdr:cNvPr>
        <xdr:cNvCxnSpPr/>
      </xdr:nvCxnSpPr>
      <xdr:spPr>
        <a:xfrm flipV="1">
          <a:off x="6149340" y="15797987"/>
          <a:ext cx="774700" cy="22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EDC15CE4-AF69-46FD-A359-6EA8ADDC542C}"/>
            </a:ext>
          </a:extLst>
        </xdr:cNvPr>
        <xdr:cNvSpPr/>
      </xdr:nvSpPr>
      <xdr:spPr>
        <a:xfrm>
          <a:off x="6873240" y="160907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39C2CDE7-C1A4-4D62-AA5B-A0877ED41047}"/>
            </a:ext>
          </a:extLst>
        </xdr:cNvPr>
        <xdr:cNvSpPr txBox="1"/>
      </xdr:nvSpPr>
      <xdr:spPr>
        <a:xfrm>
          <a:off x="6702571" y="1617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56A8B1DA-A597-4AD6-9278-77F029769391}"/>
            </a:ext>
          </a:extLst>
        </xdr:cNvPr>
        <xdr:cNvSpPr/>
      </xdr:nvSpPr>
      <xdr:spPr>
        <a:xfrm>
          <a:off x="6098540" y="160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E3FEF59E-03D6-45A7-9D87-98FF4E68A965}"/>
            </a:ext>
          </a:extLst>
        </xdr:cNvPr>
        <xdr:cNvSpPr txBox="1"/>
      </xdr:nvSpPr>
      <xdr:spPr>
        <a:xfrm>
          <a:off x="5905011" y="1618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C85F32D6-6D5C-4311-900D-14ABC9974308}"/>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BE2C800-3F84-4218-9F2E-53A34DA50DE2}"/>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9BAF4BA-0F70-40D7-BADD-77000CA12072}"/>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1E914762-F7B0-4654-8E23-B05B1C361E9C}"/>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A17CDB6C-5929-434C-A127-58E2B384FF6B}"/>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142202</xdr:rowOff>
    </xdr:from>
    <xdr:to>
      <xdr:col>55</xdr:col>
      <xdr:colOff>50800</xdr:colOff>
      <xdr:row>95</xdr:row>
      <xdr:rowOff>72352</xdr:rowOff>
    </xdr:to>
    <xdr:sp macro="" textlink="">
      <xdr:nvSpPr>
        <xdr:cNvPr id="481" name="楕円 480">
          <a:extLst>
            <a:ext uri="{FF2B5EF4-FFF2-40B4-BE49-F238E27FC236}">
              <a16:creationId xmlns:a16="http://schemas.microsoft.com/office/drawing/2014/main" id="{46F11BD7-C44B-4C45-ABB5-0EA22C194ED9}"/>
            </a:ext>
          </a:extLst>
        </xdr:cNvPr>
        <xdr:cNvSpPr/>
      </xdr:nvSpPr>
      <xdr:spPr>
        <a:xfrm>
          <a:off x="9192260" y="159003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165079</xdr:rowOff>
    </xdr:from>
    <xdr:ext cx="534377" cy="259045"/>
    <xdr:sp macro="" textlink="">
      <xdr:nvSpPr>
        <xdr:cNvPr id="482" name="土木費該当値テキスト">
          <a:extLst>
            <a:ext uri="{FF2B5EF4-FFF2-40B4-BE49-F238E27FC236}">
              <a16:creationId xmlns:a16="http://schemas.microsoft.com/office/drawing/2014/main" id="{1E4BBB9E-E42C-4F31-B5C8-C7F03786A043}"/>
            </a:ext>
          </a:extLst>
        </xdr:cNvPr>
        <xdr:cNvSpPr txBox="1"/>
      </xdr:nvSpPr>
      <xdr:spPr>
        <a:xfrm>
          <a:off x="9271000" y="1575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63297</xdr:rowOff>
    </xdr:from>
    <xdr:to>
      <xdr:col>50</xdr:col>
      <xdr:colOff>165100</xdr:colOff>
      <xdr:row>95</xdr:row>
      <xdr:rowOff>164897</xdr:rowOff>
    </xdr:to>
    <xdr:sp macro="" textlink="">
      <xdr:nvSpPr>
        <xdr:cNvPr id="483" name="楕円 482">
          <a:extLst>
            <a:ext uri="{FF2B5EF4-FFF2-40B4-BE49-F238E27FC236}">
              <a16:creationId xmlns:a16="http://schemas.microsoft.com/office/drawing/2014/main" id="{5D826A17-8754-496D-8FA5-F538B2686018}"/>
            </a:ext>
          </a:extLst>
        </xdr:cNvPr>
        <xdr:cNvSpPr/>
      </xdr:nvSpPr>
      <xdr:spPr>
        <a:xfrm>
          <a:off x="8445500" y="1598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9974</xdr:rowOff>
    </xdr:from>
    <xdr:ext cx="534377" cy="259045"/>
    <xdr:sp macro="" textlink="">
      <xdr:nvSpPr>
        <xdr:cNvPr id="484" name="テキスト ボックス 483">
          <a:extLst>
            <a:ext uri="{FF2B5EF4-FFF2-40B4-BE49-F238E27FC236}">
              <a16:creationId xmlns:a16="http://schemas.microsoft.com/office/drawing/2014/main" id="{33BCD5A9-5F1C-4D12-933E-0FFC6DD37BE8}"/>
            </a:ext>
          </a:extLst>
        </xdr:cNvPr>
        <xdr:cNvSpPr txBox="1"/>
      </xdr:nvSpPr>
      <xdr:spPr>
        <a:xfrm>
          <a:off x="8251971" y="1576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113449</xdr:rowOff>
    </xdr:from>
    <xdr:to>
      <xdr:col>46</xdr:col>
      <xdr:colOff>38100</xdr:colOff>
      <xdr:row>96</xdr:row>
      <xdr:rowOff>43599</xdr:rowOff>
    </xdr:to>
    <xdr:sp macro="" textlink="">
      <xdr:nvSpPr>
        <xdr:cNvPr id="485" name="楕円 484">
          <a:extLst>
            <a:ext uri="{FF2B5EF4-FFF2-40B4-BE49-F238E27FC236}">
              <a16:creationId xmlns:a16="http://schemas.microsoft.com/office/drawing/2014/main" id="{4DA8438E-3323-41EB-9031-EDE2E2619D6E}"/>
            </a:ext>
          </a:extLst>
        </xdr:cNvPr>
        <xdr:cNvSpPr/>
      </xdr:nvSpPr>
      <xdr:spPr>
        <a:xfrm>
          <a:off x="7670800" y="160392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60126</xdr:rowOff>
    </xdr:from>
    <xdr:ext cx="534377" cy="259045"/>
    <xdr:sp macro="" textlink="">
      <xdr:nvSpPr>
        <xdr:cNvPr id="486" name="テキスト ボックス 485">
          <a:extLst>
            <a:ext uri="{FF2B5EF4-FFF2-40B4-BE49-F238E27FC236}">
              <a16:creationId xmlns:a16="http://schemas.microsoft.com/office/drawing/2014/main" id="{A9DC220F-0079-4ACB-BB61-434B0C482D2A}"/>
            </a:ext>
          </a:extLst>
        </xdr:cNvPr>
        <xdr:cNvSpPr txBox="1"/>
      </xdr:nvSpPr>
      <xdr:spPr>
        <a:xfrm>
          <a:off x="7477271" y="1581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160477</xdr:rowOff>
    </xdr:from>
    <xdr:to>
      <xdr:col>41</xdr:col>
      <xdr:colOff>101600</xdr:colOff>
      <xdr:row>94</xdr:row>
      <xdr:rowOff>90627</xdr:rowOff>
    </xdr:to>
    <xdr:sp macro="" textlink="">
      <xdr:nvSpPr>
        <xdr:cNvPr id="487" name="楕円 486">
          <a:extLst>
            <a:ext uri="{FF2B5EF4-FFF2-40B4-BE49-F238E27FC236}">
              <a16:creationId xmlns:a16="http://schemas.microsoft.com/office/drawing/2014/main" id="{D0A6ECCD-6C3B-4AFF-83E8-75B9C2BF60FD}"/>
            </a:ext>
          </a:extLst>
        </xdr:cNvPr>
        <xdr:cNvSpPr/>
      </xdr:nvSpPr>
      <xdr:spPr>
        <a:xfrm>
          <a:off x="6873240" y="157509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107154</xdr:rowOff>
    </xdr:from>
    <xdr:ext cx="534377" cy="259045"/>
    <xdr:sp macro="" textlink="">
      <xdr:nvSpPr>
        <xdr:cNvPr id="488" name="テキスト ボックス 487">
          <a:extLst>
            <a:ext uri="{FF2B5EF4-FFF2-40B4-BE49-F238E27FC236}">
              <a16:creationId xmlns:a16="http://schemas.microsoft.com/office/drawing/2014/main" id="{678FC13B-11C6-4184-8D1C-92E10D2966B3}"/>
            </a:ext>
          </a:extLst>
        </xdr:cNvPr>
        <xdr:cNvSpPr txBox="1"/>
      </xdr:nvSpPr>
      <xdr:spPr>
        <a:xfrm>
          <a:off x="6702571" y="1553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46038</xdr:rowOff>
    </xdr:from>
    <xdr:to>
      <xdr:col>36</xdr:col>
      <xdr:colOff>165100</xdr:colOff>
      <xdr:row>95</xdr:row>
      <xdr:rowOff>147638</xdr:rowOff>
    </xdr:to>
    <xdr:sp macro="" textlink="">
      <xdr:nvSpPr>
        <xdr:cNvPr id="489" name="楕円 488">
          <a:extLst>
            <a:ext uri="{FF2B5EF4-FFF2-40B4-BE49-F238E27FC236}">
              <a16:creationId xmlns:a16="http://schemas.microsoft.com/office/drawing/2014/main" id="{EAE2BDA9-F1C6-4FF8-94AC-390F9951EF67}"/>
            </a:ext>
          </a:extLst>
        </xdr:cNvPr>
        <xdr:cNvSpPr/>
      </xdr:nvSpPr>
      <xdr:spPr>
        <a:xfrm>
          <a:off x="6098540" y="1597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164165</xdr:rowOff>
    </xdr:from>
    <xdr:ext cx="534377" cy="259045"/>
    <xdr:sp macro="" textlink="">
      <xdr:nvSpPr>
        <xdr:cNvPr id="490" name="テキスト ボックス 489">
          <a:extLst>
            <a:ext uri="{FF2B5EF4-FFF2-40B4-BE49-F238E27FC236}">
              <a16:creationId xmlns:a16="http://schemas.microsoft.com/office/drawing/2014/main" id="{EBE24280-5F2B-48A0-9A22-08AE59D18903}"/>
            </a:ext>
          </a:extLst>
        </xdr:cNvPr>
        <xdr:cNvSpPr txBox="1"/>
      </xdr:nvSpPr>
      <xdr:spPr>
        <a:xfrm>
          <a:off x="5905011" y="1575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9C1F92BB-717B-4DA5-9105-093A362ECADA}"/>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27D641E0-FAF0-41E2-A0D1-5EC3B102CB1A}"/>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53DD5A8-8FB8-4C91-AD30-78C0286631F4}"/>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7FE674F1-1958-4011-A636-59DAE312E7ED}"/>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CCD8D1EA-D369-420F-AA5B-DABC8942D4AF}"/>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23AFB5F5-4F07-48FF-A877-A5B3476F1B8F}"/>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D38129D2-825C-4762-B4C9-0AAE1C0AB092}"/>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BB1A782B-264C-4DF7-AF34-2113F8CC6B46}"/>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9FB907C9-DA47-4098-8943-1084D714BA79}"/>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BF820DDC-F274-4533-BB70-D44E7D64F194}"/>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DC079CFB-99C8-4286-AF9E-F97D53A12973}"/>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AA56ED19-2C83-480C-BEB8-8A100E9D2926}"/>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8A0324FA-987E-4933-8CE3-39377ED180C5}"/>
            </a:ext>
          </a:extLst>
        </xdr:cNvPr>
        <xdr:cNvSpPr txBox="1"/>
      </xdr:nvSpPr>
      <xdr:spPr>
        <a:xfrm>
          <a:off x="1049738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7894F65B-99F6-46F8-BC99-CDF48A583A93}"/>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95B32048-B541-4992-9C9D-31E11F8392D8}"/>
            </a:ext>
          </a:extLst>
        </xdr:cNvPr>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12EC641-A34D-4A15-BA31-713CDB5E5646}"/>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870A84D-33E3-420E-BA8B-5A5FB0B20986}"/>
            </a:ext>
          </a:extLst>
        </xdr:cNvPr>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89DA1C65-E68A-457A-8FEF-0F9631FDBFD4}"/>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4CB19320-B4A8-4DDA-A3BD-D0AB6B0C3727}"/>
            </a:ext>
          </a:extLst>
        </xdr:cNvPr>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A1D32559-C6A5-4F6E-854E-A92177BAC2F1}"/>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C0D4019A-0A02-4A7E-AC2C-6F3E6D6FBE68}"/>
            </a:ext>
          </a:extLst>
        </xdr:cNvPr>
        <xdr:cNvSpPr txBox="1"/>
      </xdr:nvSpPr>
      <xdr:spPr>
        <a:xfrm>
          <a:off x="1049738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DFCDB894-C11D-417D-891B-D8AA936F688A}"/>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C3D195C6-4D7B-480B-8510-904B65AC3122}"/>
            </a:ext>
          </a:extLst>
        </xdr:cNvPr>
        <xdr:cNvSpPr txBox="1"/>
      </xdr:nvSpPr>
      <xdr:spPr>
        <a:xfrm>
          <a:off x="1049738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72443EF9-467A-4B11-A534-2A7AFD86B097}"/>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3430ECF4-EA59-490D-A0AF-D09F61513D00}"/>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1CC9B9A0-52F9-46AC-AD50-10286705557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D48BF887-A1CA-47AB-8211-264BA7B6C36A}"/>
            </a:ext>
          </a:extLst>
        </xdr:cNvPr>
        <xdr:cNvCxnSpPr/>
      </xdr:nvCxnSpPr>
      <xdr:spPr>
        <a:xfrm flipV="1">
          <a:off x="14374495" y="5223971"/>
          <a:ext cx="1269" cy="1372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6A97E566-27E8-4B75-871E-920D10A1C6E6}"/>
            </a:ext>
          </a:extLst>
        </xdr:cNvPr>
        <xdr:cNvSpPr txBox="1"/>
      </xdr:nvSpPr>
      <xdr:spPr>
        <a:xfrm>
          <a:off x="14419580" y="660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149B65D0-96BD-4455-81C5-4CB5FFFE3FCC}"/>
            </a:ext>
          </a:extLst>
        </xdr:cNvPr>
        <xdr:cNvCxnSpPr/>
      </xdr:nvCxnSpPr>
      <xdr:spPr>
        <a:xfrm>
          <a:off x="14287500" y="6596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2F71E312-8E1A-4661-9C0A-C23A924E5911}"/>
            </a:ext>
          </a:extLst>
        </xdr:cNvPr>
        <xdr:cNvSpPr txBox="1"/>
      </xdr:nvSpPr>
      <xdr:spPr>
        <a:xfrm>
          <a:off x="14419580" y="500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E1030F9E-B115-49F9-83DE-59B853DE0BE5}"/>
            </a:ext>
          </a:extLst>
        </xdr:cNvPr>
        <xdr:cNvCxnSpPr/>
      </xdr:nvCxnSpPr>
      <xdr:spPr>
        <a:xfrm>
          <a:off x="14287500" y="52239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89865</xdr:rowOff>
    </xdr:from>
    <xdr:to>
      <xdr:col>85</xdr:col>
      <xdr:colOff>127000</xdr:colOff>
      <xdr:row>38</xdr:row>
      <xdr:rowOff>74092</xdr:rowOff>
    </xdr:to>
    <xdr:cxnSp macro="">
      <xdr:nvCxnSpPr>
        <xdr:cNvPr id="522" name="直線コネクタ 521">
          <a:extLst>
            <a:ext uri="{FF2B5EF4-FFF2-40B4-BE49-F238E27FC236}">
              <a16:creationId xmlns:a16="http://schemas.microsoft.com/office/drawing/2014/main" id="{462F30EF-062E-4FF7-B7F6-C0DF409A5CDE}"/>
            </a:ext>
          </a:extLst>
        </xdr:cNvPr>
        <xdr:cNvCxnSpPr/>
      </xdr:nvCxnSpPr>
      <xdr:spPr>
        <a:xfrm flipV="1">
          <a:off x="13629640" y="6292545"/>
          <a:ext cx="746760" cy="15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4039D5A3-66D3-424F-9849-7B6F3FCECB06}"/>
            </a:ext>
          </a:extLst>
        </xdr:cNvPr>
        <xdr:cNvSpPr txBox="1"/>
      </xdr:nvSpPr>
      <xdr:spPr>
        <a:xfrm>
          <a:off x="14419580" y="6300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B384EEE5-1CF6-4052-945C-15E7427CF33A}"/>
            </a:ext>
          </a:extLst>
        </xdr:cNvPr>
        <xdr:cNvSpPr/>
      </xdr:nvSpPr>
      <xdr:spPr>
        <a:xfrm>
          <a:off x="14325600" y="63223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31605</xdr:rowOff>
    </xdr:from>
    <xdr:to>
      <xdr:col>81</xdr:col>
      <xdr:colOff>50800</xdr:colOff>
      <xdr:row>38</xdr:row>
      <xdr:rowOff>74092</xdr:rowOff>
    </xdr:to>
    <xdr:cxnSp macro="">
      <xdr:nvCxnSpPr>
        <xdr:cNvPr id="525" name="直線コネクタ 524">
          <a:extLst>
            <a:ext uri="{FF2B5EF4-FFF2-40B4-BE49-F238E27FC236}">
              <a16:creationId xmlns:a16="http://schemas.microsoft.com/office/drawing/2014/main" id="{1AAADF0F-1860-4B83-9C39-2E54CEC9F612}"/>
            </a:ext>
          </a:extLst>
        </xdr:cNvPr>
        <xdr:cNvCxnSpPr/>
      </xdr:nvCxnSpPr>
      <xdr:spPr>
        <a:xfrm>
          <a:off x="12854940" y="6401925"/>
          <a:ext cx="774700" cy="4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8DA83253-97DF-404D-A9B1-458E940CFE59}"/>
            </a:ext>
          </a:extLst>
        </xdr:cNvPr>
        <xdr:cNvSpPr/>
      </xdr:nvSpPr>
      <xdr:spPr>
        <a:xfrm>
          <a:off x="13578840" y="63708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4F5BA906-0F9E-48A9-AC72-5948D4206C50}"/>
            </a:ext>
          </a:extLst>
        </xdr:cNvPr>
        <xdr:cNvSpPr txBox="1"/>
      </xdr:nvSpPr>
      <xdr:spPr>
        <a:xfrm>
          <a:off x="13408171" y="614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31605</xdr:rowOff>
    </xdr:from>
    <xdr:to>
      <xdr:col>76</xdr:col>
      <xdr:colOff>114300</xdr:colOff>
      <xdr:row>38</xdr:row>
      <xdr:rowOff>61878</xdr:rowOff>
    </xdr:to>
    <xdr:cxnSp macro="">
      <xdr:nvCxnSpPr>
        <xdr:cNvPr id="528" name="直線コネクタ 527">
          <a:extLst>
            <a:ext uri="{FF2B5EF4-FFF2-40B4-BE49-F238E27FC236}">
              <a16:creationId xmlns:a16="http://schemas.microsoft.com/office/drawing/2014/main" id="{91C52E10-1CDC-498D-9D74-0D1BB520897F}"/>
            </a:ext>
          </a:extLst>
        </xdr:cNvPr>
        <xdr:cNvCxnSpPr/>
      </xdr:nvCxnSpPr>
      <xdr:spPr>
        <a:xfrm flipV="1">
          <a:off x="12072620" y="6401925"/>
          <a:ext cx="782320" cy="3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414DE7DF-B607-415A-92E3-3667A5DFCD27}"/>
            </a:ext>
          </a:extLst>
        </xdr:cNvPr>
        <xdr:cNvSpPr/>
      </xdr:nvSpPr>
      <xdr:spPr>
        <a:xfrm>
          <a:off x="12804140" y="637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6EA2E6B8-5D59-426C-AD0C-2F5382146AA3}"/>
            </a:ext>
          </a:extLst>
        </xdr:cNvPr>
        <xdr:cNvSpPr txBox="1"/>
      </xdr:nvSpPr>
      <xdr:spPr>
        <a:xfrm>
          <a:off x="12610611" y="646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61878</xdr:rowOff>
    </xdr:from>
    <xdr:to>
      <xdr:col>71</xdr:col>
      <xdr:colOff>177800</xdr:colOff>
      <xdr:row>38</xdr:row>
      <xdr:rowOff>125919</xdr:rowOff>
    </xdr:to>
    <xdr:cxnSp macro="">
      <xdr:nvCxnSpPr>
        <xdr:cNvPr id="531" name="直線コネクタ 530">
          <a:extLst>
            <a:ext uri="{FF2B5EF4-FFF2-40B4-BE49-F238E27FC236}">
              <a16:creationId xmlns:a16="http://schemas.microsoft.com/office/drawing/2014/main" id="{B01F07F8-260E-4A14-8401-D5DB6F44F0A4}"/>
            </a:ext>
          </a:extLst>
        </xdr:cNvPr>
        <xdr:cNvCxnSpPr/>
      </xdr:nvCxnSpPr>
      <xdr:spPr>
        <a:xfrm flipV="1">
          <a:off x="11282680" y="6432198"/>
          <a:ext cx="789940" cy="6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600E02A9-879A-462F-97E7-E3CB88C44524}"/>
            </a:ext>
          </a:extLst>
        </xdr:cNvPr>
        <xdr:cNvSpPr/>
      </xdr:nvSpPr>
      <xdr:spPr>
        <a:xfrm>
          <a:off x="12029440" y="63647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1EC17A2D-672E-4088-93D0-601E737DF124}"/>
            </a:ext>
          </a:extLst>
        </xdr:cNvPr>
        <xdr:cNvSpPr txBox="1"/>
      </xdr:nvSpPr>
      <xdr:spPr>
        <a:xfrm>
          <a:off x="11835911" y="614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E3B4EE9-9438-4003-8717-8C0660E394FF}"/>
            </a:ext>
          </a:extLst>
        </xdr:cNvPr>
        <xdr:cNvSpPr/>
      </xdr:nvSpPr>
      <xdr:spPr>
        <a:xfrm>
          <a:off x="11231880" y="6336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DFFCB1B5-71F0-4234-AE92-AB596CAA8194}"/>
            </a:ext>
          </a:extLst>
        </xdr:cNvPr>
        <xdr:cNvSpPr txBox="1"/>
      </xdr:nvSpPr>
      <xdr:spPr>
        <a:xfrm>
          <a:off x="11061211" y="611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E1630AD4-22B0-4ADC-9F95-F5751FA5FB9B}"/>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AA63EC75-2C13-4A8B-9016-01125F545701}"/>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A0254FEC-8CC6-431F-BA28-56D04C3A5954}"/>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64341125-BFE4-468D-9B86-936936964B16}"/>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7D845838-F4DB-45FC-8DE4-77BD955202B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39065</xdr:rowOff>
    </xdr:from>
    <xdr:to>
      <xdr:col>85</xdr:col>
      <xdr:colOff>177800</xdr:colOff>
      <xdr:row>37</xdr:row>
      <xdr:rowOff>140665</xdr:rowOff>
    </xdr:to>
    <xdr:sp macro="" textlink="">
      <xdr:nvSpPr>
        <xdr:cNvPr id="541" name="楕円 540">
          <a:extLst>
            <a:ext uri="{FF2B5EF4-FFF2-40B4-BE49-F238E27FC236}">
              <a16:creationId xmlns:a16="http://schemas.microsoft.com/office/drawing/2014/main" id="{EC06B633-76EA-42DF-812F-B1140FA45013}"/>
            </a:ext>
          </a:extLst>
        </xdr:cNvPr>
        <xdr:cNvSpPr/>
      </xdr:nvSpPr>
      <xdr:spPr>
        <a:xfrm>
          <a:off x="14325600" y="624174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61942</xdr:rowOff>
    </xdr:from>
    <xdr:ext cx="534377" cy="259045"/>
    <xdr:sp macro="" textlink="">
      <xdr:nvSpPr>
        <xdr:cNvPr id="542" name="消防費該当値テキスト">
          <a:extLst>
            <a:ext uri="{FF2B5EF4-FFF2-40B4-BE49-F238E27FC236}">
              <a16:creationId xmlns:a16="http://schemas.microsoft.com/office/drawing/2014/main" id="{7BC225C2-A7A7-4A23-BF67-B405C998F8DF}"/>
            </a:ext>
          </a:extLst>
        </xdr:cNvPr>
        <xdr:cNvSpPr txBox="1"/>
      </xdr:nvSpPr>
      <xdr:spPr>
        <a:xfrm>
          <a:off x="14419580" y="609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23292</xdr:rowOff>
    </xdr:from>
    <xdr:to>
      <xdr:col>81</xdr:col>
      <xdr:colOff>101600</xdr:colOff>
      <xdr:row>38</xdr:row>
      <xdr:rowOff>124892</xdr:rowOff>
    </xdr:to>
    <xdr:sp macro="" textlink="">
      <xdr:nvSpPr>
        <xdr:cNvPr id="543" name="楕円 542">
          <a:extLst>
            <a:ext uri="{FF2B5EF4-FFF2-40B4-BE49-F238E27FC236}">
              <a16:creationId xmlns:a16="http://schemas.microsoft.com/office/drawing/2014/main" id="{585D8DC7-FE33-4306-BF2A-4278A5F40504}"/>
            </a:ext>
          </a:extLst>
        </xdr:cNvPr>
        <xdr:cNvSpPr/>
      </xdr:nvSpPr>
      <xdr:spPr>
        <a:xfrm>
          <a:off x="13578840" y="63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116019</xdr:rowOff>
    </xdr:from>
    <xdr:ext cx="534377" cy="259045"/>
    <xdr:sp macro="" textlink="">
      <xdr:nvSpPr>
        <xdr:cNvPr id="544" name="テキスト ボックス 543">
          <a:extLst>
            <a:ext uri="{FF2B5EF4-FFF2-40B4-BE49-F238E27FC236}">
              <a16:creationId xmlns:a16="http://schemas.microsoft.com/office/drawing/2014/main" id="{B17F4DC9-9463-4625-906B-6EDC59EA059C}"/>
            </a:ext>
          </a:extLst>
        </xdr:cNvPr>
        <xdr:cNvSpPr txBox="1"/>
      </xdr:nvSpPr>
      <xdr:spPr>
        <a:xfrm>
          <a:off x="13408171" y="648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152255</xdr:rowOff>
    </xdr:from>
    <xdr:to>
      <xdr:col>76</xdr:col>
      <xdr:colOff>165100</xdr:colOff>
      <xdr:row>38</xdr:row>
      <xdr:rowOff>82405</xdr:rowOff>
    </xdr:to>
    <xdr:sp macro="" textlink="">
      <xdr:nvSpPr>
        <xdr:cNvPr id="545" name="楕円 544">
          <a:extLst>
            <a:ext uri="{FF2B5EF4-FFF2-40B4-BE49-F238E27FC236}">
              <a16:creationId xmlns:a16="http://schemas.microsoft.com/office/drawing/2014/main" id="{5C906EAB-3647-45F2-AE84-B7574C076BDB}"/>
            </a:ext>
          </a:extLst>
        </xdr:cNvPr>
        <xdr:cNvSpPr/>
      </xdr:nvSpPr>
      <xdr:spPr>
        <a:xfrm>
          <a:off x="12804140" y="6354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98932</xdr:rowOff>
    </xdr:from>
    <xdr:ext cx="534377" cy="259045"/>
    <xdr:sp macro="" textlink="">
      <xdr:nvSpPr>
        <xdr:cNvPr id="546" name="テキスト ボックス 545">
          <a:extLst>
            <a:ext uri="{FF2B5EF4-FFF2-40B4-BE49-F238E27FC236}">
              <a16:creationId xmlns:a16="http://schemas.microsoft.com/office/drawing/2014/main" id="{19A588AD-EC77-4B3F-BD77-4C86FE5666AD}"/>
            </a:ext>
          </a:extLst>
        </xdr:cNvPr>
        <xdr:cNvSpPr txBox="1"/>
      </xdr:nvSpPr>
      <xdr:spPr>
        <a:xfrm>
          <a:off x="12610611" y="613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11078</xdr:rowOff>
    </xdr:from>
    <xdr:to>
      <xdr:col>72</xdr:col>
      <xdr:colOff>38100</xdr:colOff>
      <xdr:row>38</xdr:row>
      <xdr:rowOff>112678</xdr:rowOff>
    </xdr:to>
    <xdr:sp macro="" textlink="">
      <xdr:nvSpPr>
        <xdr:cNvPr id="547" name="楕円 546">
          <a:extLst>
            <a:ext uri="{FF2B5EF4-FFF2-40B4-BE49-F238E27FC236}">
              <a16:creationId xmlns:a16="http://schemas.microsoft.com/office/drawing/2014/main" id="{6262BE5B-732A-4032-A881-F9A62DD2A509}"/>
            </a:ext>
          </a:extLst>
        </xdr:cNvPr>
        <xdr:cNvSpPr/>
      </xdr:nvSpPr>
      <xdr:spPr>
        <a:xfrm>
          <a:off x="12029440" y="63813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103805</xdr:rowOff>
    </xdr:from>
    <xdr:ext cx="534377" cy="259045"/>
    <xdr:sp macro="" textlink="">
      <xdr:nvSpPr>
        <xdr:cNvPr id="548" name="テキスト ボックス 547">
          <a:extLst>
            <a:ext uri="{FF2B5EF4-FFF2-40B4-BE49-F238E27FC236}">
              <a16:creationId xmlns:a16="http://schemas.microsoft.com/office/drawing/2014/main" id="{D95E3481-703F-4D6C-9513-2FC3F2D4C986}"/>
            </a:ext>
          </a:extLst>
        </xdr:cNvPr>
        <xdr:cNvSpPr txBox="1"/>
      </xdr:nvSpPr>
      <xdr:spPr>
        <a:xfrm>
          <a:off x="11835911" y="647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75119</xdr:rowOff>
    </xdr:from>
    <xdr:to>
      <xdr:col>67</xdr:col>
      <xdr:colOff>101600</xdr:colOff>
      <xdr:row>39</xdr:row>
      <xdr:rowOff>5269</xdr:rowOff>
    </xdr:to>
    <xdr:sp macro="" textlink="">
      <xdr:nvSpPr>
        <xdr:cNvPr id="549" name="楕円 548">
          <a:extLst>
            <a:ext uri="{FF2B5EF4-FFF2-40B4-BE49-F238E27FC236}">
              <a16:creationId xmlns:a16="http://schemas.microsoft.com/office/drawing/2014/main" id="{DFDEECEF-A108-460E-8C35-5F50F9C8557C}"/>
            </a:ext>
          </a:extLst>
        </xdr:cNvPr>
        <xdr:cNvSpPr/>
      </xdr:nvSpPr>
      <xdr:spPr>
        <a:xfrm>
          <a:off x="11231880" y="6445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167846</xdr:rowOff>
    </xdr:from>
    <xdr:ext cx="534377" cy="259045"/>
    <xdr:sp macro="" textlink="">
      <xdr:nvSpPr>
        <xdr:cNvPr id="550" name="テキスト ボックス 549">
          <a:extLst>
            <a:ext uri="{FF2B5EF4-FFF2-40B4-BE49-F238E27FC236}">
              <a16:creationId xmlns:a16="http://schemas.microsoft.com/office/drawing/2014/main" id="{6CD1A92A-F348-4419-8C4B-94321B45A0A1}"/>
            </a:ext>
          </a:extLst>
        </xdr:cNvPr>
        <xdr:cNvSpPr txBox="1"/>
      </xdr:nvSpPr>
      <xdr:spPr>
        <a:xfrm>
          <a:off x="11061211" y="653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563AAC7B-A83E-4D41-9204-CFB0178725E3}"/>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76F0DD61-0AB1-4D2C-8118-3B6EB090C8B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82744482-2B14-48F9-964D-2632273ED1BB}"/>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311D12FB-93E4-4DC1-882C-BA6E61086329}"/>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9BF292DD-A8A8-4D28-AD0C-4F8A3C7D7A94}"/>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9026D0D9-F793-4F22-A4ED-3272C3A13CE3}"/>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9A6B825D-282E-4678-AECB-D3B8CACAA125}"/>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25BD78C2-8C89-4AEC-BB3A-BEDA85FE91CC}"/>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7FE72993-06C6-4F07-B90A-41E203C32A27}"/>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95E24957-E436-45E4-9A1B-726B55264BB8}"/>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40C8DB21-9A21-4F05-A501-2A0A8F1187B1}"/>
            </a:ext>
          </a:extLst>
        </xdr:cNvPr>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B66BD3F3-4758-4E41-9C49-FB7FE3831E1E}"/>
            </a:ext>
          </a:extLst>
        </xdr:cNvPr>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CCE9E7ED-E965-47DF-A0A1-95C990E61BD6}"/>
            </a:ext>
          </a:extLst>
        </xdr:cNvPr>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99465179-6675-4F36-A854-7794C40FB648}"/>
            </a:ext>
          </a:extLst>
        </xdr:cNvPr>
        <xdr:cNvSpPr txBox="1"/>
      </xdr:nvSpPr>
      <xdr:spPr>
        <a:xfrm>
          <a:off x="1043326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DCEC7C1B-8ECE-4332-BB05-4F435BD9AB34}"/>
            </a:ext>
          </a:extLst>
        </xdr:cNvPr>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8FB77345-ADDE-4424-A19E-082C39A01450}"/>
            </a:ext>
          </a:extLst>
        </xdr:cNvPr>
        <xdr:cNvSpPr txBox="1"/>
      </xdr:nvSpPr>
      <xdr:spPr>
        <a:xfrm>
          <a:off x="104332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96642241-39B9-428D-9413-22EE443AB615}"/>
            </a:ext>
          </a:extLst>
        </xdr:cNvPr>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AA31A195-CD54-4404-BE8A-08A617AF3DC1}"/>
            </a:ext>
          </a:extLst>
        </xdr:cNvPr>
        <xdr:cNvSpPr txBox="1"/>
      </xdr:nvSpPr>
      <xdr:spPr>
        <a:xfrm>
          <a:off x="104332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8A935EFD-5778-4750-BE2A-E955E154C965}"/>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5C5AF474-13A0-4408-ACA8-277F022769EB}"/>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33C0294F-749E-4F31-AE7A-4CE243100569}"/>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E250F03E-4613-44D4-B7D9-79B22F19E087}"/>
            </a:ext>
          </a:extLst>
        </xdr:cNvPr>
        <xdr:cNvCxnSpPr/>
      </xdr:nvCxnSpPr>
      <xdr:spPr>
        <a:xfrm flipV="1">
          <a:off x="14374495" y="8724886"/>
          <a:ext cx="1269" cy="100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6D3F96F8-96D3-4AF4-8953-A649A3DA8381}"/>
            </a:ext>
          </a:extLst>
        </xdr:cNvPr>
        <xdr:cNvSpPr txBox="1"/>
      </xdr:nvSpPr>
      <xdr:spPr>
        <a:xfrm>
          <a:off x="14419580" y="973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C71C8E19-7BAD-49CF-822A-ACC3AF46E01B}"/>
            </a:ext>
          </a:extLst>
        </xdr:cNvPr>
        <xdr:cNvCxnSpPr/>
      </xdr:nvCxnSpPr>
      <xdr:spPr>
        <a:xfrm>
          <a:off x="14287500" y="97276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4B4E6B76-642F-483E-A489-428E0B0EFE11}"/>
            </a:ext>
          </a:extLst>
        </xdr:cNvPr>
        <xdr:cNvSpPr txBox="1"/>
      </xdr:nvSpPr>
      <xdr:spPr>
        <a:xfrm>
          <a:off x="14419580" y="850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A02F26E0-52A1-4430-9719-A343E1927DF7}"/>
            </a:ext>
          </a:extLst>
        </xdr:cNvPr>
        <xdr:cNvCxnSpPr/>
      </xdr:nvCxnSpPr>
      <xdr:spPr>
        <a:xfrm>
          <a:off x="14287500" y="872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121764</xdr:rowOff>
    </xdr:from>
    <xdr:to>
      <xdr:col>85</xdr:col>
      <xdr:colOff>127000</xdr:colOff>
      <xdr:row>57</xdr:row>
      <xdr:rowOff>134972</xdr:rowOff>
    </xdr:to>
    <xdr:cxnSp macro="">
      <xdr:nvCxnSpPr>
        <xdr:cNvPr id="577" name="直線コネクタ 576">
          <a:extLst>
            <a:ext uri="{FF2B5EF4-FFF2-40B4-BE49-F238E27FC236}">
              <a16:creationId xmlns:a16="http://schemas.microsoft.com/office/drawing/2014/main" id="{C35AB196-86C7-4C1F-B572-F8BA7C998193}"/>
            </a:ext>
          </a:extLst>
        </xdr:cNvPr>
        <xdr:cNvCxnSpPr/>
      </xdr:nvCxnSpPr>
      <xdr:spPr>
        <a:xfrm flipV="1">
          <a:off x="13629640" y="9677244"/>
          <a:ext cx="746760" cy="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24D89619-1986-46AD-AE6E-B52626587B6A}"/>
            </a:ext>
          </a:extLst>
        </xdr:cNvPr>
        <xdr:cNvSpPr txBox="1"/>
      </xdr:nvSpPr>
      <xdr:spPr>
        <a:xfrm>
          <a:off x="14419580" y="939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4EA705B1-DC3B-4C97-8D66-5F5FC1FC3F7C}"/>
            </a:ext>
          </a:extLst>
        </xdr:cNvPr>
        <xdr:cNvSpPr/>
      </xdr:nvSpPr>
      <xdr:spPr>
        <a:xfrm>
          <a:off x="14325600" y="95446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134972</xdr:rowOff>
    </xdr:from>
    <xdr:to>
      <xdr:col>81</xdr:col>
      <xdr:colOff>50800</xdr:colOff>
      <xdr:row>57</xdr:row>
      <xdr:rowOff>142814</xdr:rowOff>
    </xdr:to>
    <xdr:cxnSp macro="">
      <xdr:nvCxnSpPr>
        <xdr:cNvPr id="580" name="直線コネクタ 579">
          <a:extLst>
            <a:ext uri="{FF2B5EF4-FFF2-40B4-BE49-F238E27FC236}">
              <a16:creationId xmlns:a16="http://schemas.microsoft.com/office/drawing/2014/main" id="{CDDA8B3D-F2AD-4DB7-8604-9778092D8BA5}"/>
            </a:ext>
          </a:extLst>
        </xdr:cNvPr>
        <xdr:cNvCxnSpPr/>
      </xdr:nvCxnSpPr>
      <xdr:spPr>
        <a:xfrm flipV="1">
          <a:off x="12854940" y="9690452"/>
          <a:ext cx="774700" cy="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77053FBE-CBCA-4B76-981C-870C86958633}"/>
            </a:ext>
          </a:extLst>
        </xdr:cNvPr>
        <xdr:cNvSpPr/>
      </xdr:nvSpPr>
      <xdr:spPr>
        <a:xfrm>
          <a:off x="13578840" y="95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F8BFCD60-D82E-446D-921E-6B8CCF1B6618}"/>
            </a:ext>
          </a:extLst>
        </xdr:cNvPr>
        <xdr:cNvSpPr txBox="1"/>
      </xdr:nvSpPr>
      <xdr:spPr>
        <a:xfrm>
          <a:off x="13408171" y="934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142814</xdr:rowOff>
    </xdr:from>
    <xdr:to>
      <xdr:col>76</xdr:col>
      <xdr:colOff>114300</xdr:colOff>
      <xdr:row>57</xdr:row>
      <xdr:rowOff>162670</xdr:rowOff>
    </xdr:to>
    <xdr:cxnSp macro="">
      <xdr:nvCxnSpPr>
        <xdr:cNvPr id="583" name="直線コネクタ 582">
          <a:extLst>
            <a:ext uri="{FF2B5EF4-FFF2-40B4-BE49-F238E27FC236}">
              <a16:creationId xmlns:a16="http://schemas.microsoft.com/office/drawing/2014/main" id="{AE72730B-FC65-4673-B42F-B76A53A67432}"/>
            </a:ext>
          </a:extLst>
        </xdr:cNvPr>
        <xdr:cNvCxnSpPr/>
      </xdr:nvCxnSpPr>
      <xdr:spPr>
        <a:xfrm flipV="1">
          <a:off x="12072620" y="9698294"/>
          <a:ext cx="782320" cy="1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F030C7CF-6047-4530-B391-0C77FE4DF92D}"/>
            </a:ext>
          </a:extLst>
        </xdr:cNvPr>
        <xdr:cNvSpPr/>
      </xdr:nvSpPr>
      <xdr:spPr>
        <a:xfrm>
          <a:off x="12804140" y="958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79C0065C-E4CC-40F5-8BE9-5EAC8F20502C}"/>
            </a:ext>
          </a:extLst>
        </xdr:cNvPr>
        <xdr:cNvSpPr txBox="1"/>
      </xdr:nvSpPr>
      <xdr:spPr>
        <a:xfrm>
          <a:off x="12610611" y="936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138511</xdr:rowOff>
    </xdr:from>
    <xdr:to>
      <xdr:col>71</xdr:col>
      <xdr:colOff>177800</xdr:colOff>
      <xdr:row>57</xdr:row>
      <xdr:rowOff>162670</xdr:rowOff>
    </xdr:to>
    <xdr:cxnSp macro="">
      <xdr:nvCxnSpPr>
        <xdr:cNvPr id="586" name="直線コネクタ 585">
          <a:extLst>
            <a:ext uri="{FF2B5EF4-FFF2-40B4-BE49-F238E27FC236}">
              <a16:creationId xmlns:a16="http://schemas.microsoft.com/office/drawing/2014/main" id="{DF10B974-140D-470D-8644-20B0B66F1DD1}"/>
            </a:ext>
          </a:extLst>
        </xdr:cNvPr>
        <xdr:cNvCxnSpPr/>
      </xdr:nvCxnSpPr>
      <xdr:spPr>
        <a:xfrm>
          <a:off x="11282680" y="9693991"/>
          <a:ext cx="789940" cy="24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6591B244-B618-4A04-9F4F-720FCD742BDA}"/>
            </a:ext>
          </a:extLst>
        </xdr:cNvPr>
        <xdr:cNvSpPr/>
      </xdr:nvSpPr>
      <xdr:spPr>
        <a:xfrm>
          <a:off x="12029440" y="95888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9D7C59CC-E7D0-40C7-8833-F045EAA59AEE}"/>
            </a:ext>
          </a:extLst>
        </xdr:cNvPr>
        <xdr:cNvSpPr txBox="1"/>
      </xdr:nvSpPr>
      <xdr:spPr>
        <a:xfrm>
          <a:off x="11835911" y="937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5FF045DC-1435-41C0-8219-BD7A40A6F69F}"/>
            </a:ext>
          </a:extLst>
        </xdr:cNvPr>
        <xdr:cNvSpPr/>
      </xdr:nvSpPr>
      <xdr:spPr>
        <a:xfrm>
          <a:off x="11231880" y="955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F9786591-D50F-4B95-9417-9473FCBEFC06}"/>
            </a:ext>
          </a:extLst>
        </xdr:cNvPr>
        <xdr:cNvSpPr txBox="1"/>
      </xdr:nvSpPr>
      <xdr:spPr>
        <a:xfrm>
          <a:off x="11061211" y="933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40155A12-DB65-4708-95AB-6A892040C8DF}"/>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5F5DC779-C7E9-448D-AD00-AC5FF9991A68}"/>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D9EA4AB3-8B6D-49BD-A37E-66C9450DD311}"/>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400E0896-9C4A-4E1E-A6F3-0509122FD38A}"/>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2392E4FB-CC66-419B-80AC-4B6CD53F8F48}"/>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70964</xdr:rowOff>
    </xdr:from>
    <xdr:to>
      <xdr:col>85</xdr:col>
      <xdr:colOff>177800</xdr:colOff>
      <xdr:row>58</xdr:row>
      <xdr:rowOff>1114</xdr:rowOff>
    </xdr:to>
    <xdr:sp macro="" textlink="">
      <xdr:nvSpPr>
        <xdr:cNvPr id="596" name="楕円 595">
          <a:extLst>
            <a:ext uri="{FF2B5EF4-FFF2-40B4-BE49-F238E27FC236}">
              <a16:creationId xmlns:a16="http://schemas.microsoft.com/office/drawing/2014/main" id="{DADE0366-59A7-43A2-AE04-CFC25F65BA92}"/>
            </a:ext>
          </a:extLst>
        </xdr:cNvPr>
        <xdr:cNvSpPr/>
      </xdr:nvSpPr>
      <xdr:spPr>
        <a:xfrm>
          <a:off x="14325600" y="962644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157341</xdr:rowOff>
    </xdr:from>
    <xdr:ext cx="534377" cy="259045"/>
    <xdr:sp macro="" textlink="">
      <xdr:nvSpPr>
        <xdr:cNvPr id="597" name="教育費該当値テキスト">
          <a:extLst>
            <a:ext uri="{FF2B5EF4-FFF2-40B4-BE49-F238E27FC236}">
              <a16:creationId xmlns:a16="http://schemas.microsoft.com/office/drawing/2014/main" id="{22D48D46-9AE5-4448-B276-92C1B75C468A}"/>
            </a:ext>
          </a:extLst>
        </xdr:cNvPr>
        <xdr:cNvSpPr txBox="1"/>
      </xdr:nvSpPr>
      <xdr:spPr>
        <a:xfrm>
          <a:off x="14419580" y="95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84172</xdr:rowOff>
    </xdr:from>
    <xdr:to>
      <xdr:col>81</xdr:col>
      <xdr:colOff>101600</xdr:colOff>
      <xdr:row>58</xdr:row>
      <xdr:rowOff>14322</xdr:rowOff>
    </xdr:to>
    <xdr:sp macro="" textlink="">
      <xdr:nvSpPr>
        <xdr:cNvPr id="598" name="楕円 597">
          <a:extLst>
            <a:ext uri="{FF2B5EF4-FFF2-40B4-BE49-F238E27FC236}">
              <a16:creationId xmlns:a16="http://schemas.microsoft.com/office/drawing/2014/main" id="{380C97D1-FDE7-4933-BB88-8A72FB200C2B}"/>
            </a:ext>
          </a:extLst>
        </xdr:cNvPr>
        <xdr:cNvSpPr/>
      </xdr:nvSpPr>
      <xdr:spPr>
        <a:xfrm>
          <a:off x="13578840" y="9639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5449</xdr:rowOff>
    </xdr:from>
    <xdr:ext cx="534377" cy="259045"/>
    <xdr:sp macro="" textlink="">
      <xdr:nvSpPr>
        <xdr:cNvPr id="599" name="テキスト ボックス 598">
          <a:extLst>
            <a:ext uri="{FF2B5EF4-FFF2-40B4-BE49-F238E27FC236}">
              <a16:creationId xmlns:a16="http://schemas.microsoft.com/office/drawing/2014/main" id="{CA97BC6D-23AB-471D-95F6-E293DB4A51DF}"/>
            </a:ext>
          </a:extLst>
        </xdr:cNvPr>
        <xdr:cNvSpPr txBox="1"/>
      </xdr:nvSpPr>
      <xdr:spPr>
        <a:xfrm>
          <a:off x="13408171" y="972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92014</xdr:rowOff>
    </xdr:from>
    <xdr:to>
      <xdr:col>76</xdr:col>
      <xdr:colOff>165100</xdr:colOff>
      <xdr:row>58</xdr:row>
      <xdr:rowOff>22164</xdr:rowOff>
    </xdr:to>
    <xdr:sp macro="" textlink="">
      <xdr:nvSpPr>
        <xdr:cNvPr id="600" name="楕円 599">
          <a:extLst>
            <a:ext uri="{FF2B5EF4-FFF2-40B4-BE49-F238E27FC236}">
              <a16:creationId xmlns:a16="http://schemas.microsoft.com/office/drawing/2014/main" id="{76D2E55F-A170-4208-93DC-67B3687C8B9B}"/>
            </a:ext>
          </a:extLst>
        </xdr:cNvPr>
        <xdr:cNvSpPr/>
      </xdr:nvSpPr>
      <xdr:spPr>
        <a:xfrm>
          <a:off x="12804140" y="9647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13291</xdr:rowOff>
    </xdr:from>
    <xdr:ext cx="534377" cy="259045"/>
    <xdr:sp macro="" textlink="">
      <xdr:nvSpPr>
        <xdr:cNvPr id="601" name="テキスト ボックス 600">
          <a:extLst>
            <a:ext uri="{FF2B5EF4-FFF2-40B4-BE49-F238E27FC236}">
              <a16:creationId xmlns:a16="http://schemas.microsoft.com/office/drawing/2014/main" id="{9113AF45-C0FB-4249-AC21-D598B249B507}"/>
            </a:ext>
          </a:extLst>
        </xdr:cNvPr>
        <xdr:cNvSpPr txBox="1"/>
      </xdr:nvSpPr>
      <xdr:spPr>
        <a:xfrm>
          <a:off x="12610611" y="973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111870</xdr:rowOff>
    </xdr:from>
    <xdr:to>
      <xdr:col>72</xdr:col>
      <xdr:colOff>38100</xdr:colOff>
      <xdr:row>58</xdr:row>
      <xdr:rowOff>42020</xdr:rowOff>
    </xdr:to>
    <xdr:sp macro="" textlink="">
      <xdr:nvSpPr>
        <xdr:cNvPr id="602" name="楕円 601">
          <a:extLst>
            <a:ext uri="{FF2B5EF4-FFF2-40B4-BE49-F238E27FC236}">
              <a16:creationId xmlns:a16="http://schemas.microsoft.com/office/drawing/2014/main" id="{FE66D7D9-9D51-4059-BAC1-EE2102202CBF}"/>
            </a:ext>
          </a:extLst>
        </xdr:cNvPr>
        <xdr:cNvSpPr/>
      </xdr:nvSpPr>
      <xdr:spPr>
        <a:xfrm>
          <a:off x="12029440" y="9667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33147</xdr:rowOff>
    </xdr:from>
    <xdr:ext cx="534377" cy="259045"/>
    <xdr:sp macro="" textlink="">
      <xdr:nvSpPr>
        <xdr:cNvPr id="603" name="テキスト ボックス 602">
          <a:extLst>
            <a:ext uri="{FF2B5EF4-FFF2-40B4-BE49-F238E27FC236}">
              <a16:creationId xmlns:a16="http://schemas.microsoft.com/office/drawing/2014/main" id="{E019B3F3-D74C-4BB2-9C11-D0AD54DFD700}"/>
            </a:ext>
          </a:extLst>
        </xdr:cNvPr>
        <xdr:cNvSpPr txBox="1"/>
      </xdr:nvSpPr>
      <xdr:spPr>
        <a:xfrm>
          <a:off x="11835911" y="975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87711</xdr:rowOff>
    </xdr:from>
    <xdr:to>
      <xdr:col>67</xdr:col>
      <xdr:colOff>101600</xdr:colOff>
      <xdr:row>58</xdr:row>
      <xdr:rowOff>17861</xdr:rowOff>
    </xdr:to>
    <xdr:sp macro="" textlink="">
      <xdr:nvSpPr>
        <xdr:cNvPr id="604" name="楕円 603">
          <a:extLst>
            <a:ext uri="{FF2B5EF4-FFF2-40B4-BE49-F238E27FC236}">
              <a16:creationId xmlns:a16="http://schemas.microsoft.com/office/drawing/2014/main" id="{A32B00CB-D7AB-4CF1-AA74-A2D77A973789}"/>
            </a:ext>
          </a:extLst>
        </xdr:cNvPr>
        <xdr:cNvSpPr/>
      </xdr:nvSpPr>
      <xdr:spPr>
        <a:xfrm>
          <a:off x="11231880" y="96431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8988</xdr:rowOff>
    </xdr:from>
    <xdr:ext cx="534377" cy="259045"/>
    <xdr:sp macro="" textlink="">
      <xdr:nvSpPr>
        <xdr:cNvPr id="605" name="テキスト ボックス 604">
          <a:extLst>
            <a:ext uri="{FF2B5EF4-FFF2-40B4-BE49-F238E27FC236}">
              <a16:creationId xmlns:a16="http://schemas.microsoft.com/office/drawing/2014/main" id="{014221D6-B722-4907-A7AC-35BE436344F2}"/>
            </a:ext>
          </a:extLst>
        </xdr:cNvPr>
        <xdr:cNvSpPr txBox="1"/>
      </xdr:nvSpPr>
      <xdr:spPr>
        <a:xfrm>
          <a:off x="11061211" y="973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DDC5FFBB-EE22-4951-AE02-6CB8B8FCA1C4}"/>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7F43D063-F3AD-4C31-80A9-8D18FEFEB6B2}"/>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66DA8781-FD46-46A1-9A16-AC8D2087FC11}"/>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CAA7B52D-0A3A-4900-8939-DDC1BA3A8AB5}"/>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98B72A73-AD9D-4958-8770-DA472B7E6CB7}"/>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27D52D43-748C-45FC-859F-6C1BF6C8EC57}"/>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A54DC7FF-5527-4A71-BADE-C5FEA5DBE658}"/>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DEBF1378-B5CD-4846-8D36-83946671F9B7}"/>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3302A966-081C-43FE-B717-1F2024A518C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7B981A45-52EE-45AF-8965-20CD607F8D2A}"/>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3E79294D-B2E6-4D40-8438-BC2E994030D9}"/>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17B05F70-3A65-45ED-B48E-81222E0456FA}"/>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FE5DB257-7E0E-48E0-8BE8-43DF896ED343}"/>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D85EEF3F-B2BC-42B2-8EC5-83C4F49D5C0D}"/>
            </a:ext>
          </a:extLst>
        </xdr:cNvPr>
        <xdr:cNvSpPr txBox="1"/>
      </xdr:nvSpPr>
      <xdr:spPr>
        <a:xfrm>
          <a:off x="1049738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13540F2F-A08F-4C42-BD6B-6964A1910514}"/>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4198AEB5-0034-48DC-8DBD-33C12FC52849}"/>
            </a:ext>
          </a:extLst>
        </xdr:cNvPr>
        <xdr:cNvSpPr txBox="1"/>
      </xdr:nvSpPr>
      <xdr:spPr>
        <a:xfrm>
          <a:off x="1049738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D9B3EFD0-830B-4237-B8F4-3CF7CEDDDA2C}"/>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2DFAECED-1BCD-4179-88F3-094D0C713BB8}"/>
            </a:ext>
          </a:extLst>
        </xdr:cNvPr>
        <xdr:cNvSpPr txBox="1"/>
      </xdr:nvSpPr>
      <xdr:spPr>
        <a:xfrm>
          <a:off x="1049738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8B0D5D25-E1FB-4324-AA9F-D3BF75746E77}"/>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B3F7162A-B382-41C3-84C2-692167C5FE77}"/>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6A210AEE-6DC4-40FF-ABBA-25642B644353}"/>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DB6555DE-9FD1-4CCB-BA3A-219B895BBE6A}"/>
            </a:ext>
          </a:extLst>
        </xdr:cNvPr>
        <xdr:cNvCxnSpPr/>
      </xdr:nvCxnSpPr>
      <xdr:spPr>
        <a:xfrm flipV="1">
          <a:off x="14374495" y="12083639"/>
          <a:ext cx="1269" cy="1131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10680FB5-49B3-48FA-A43C-88ED55E15379}"/>
            </a:ext>
          </a:extLst>
        </xdr:cNvPr>
        <xdr:cNvSpPr txBox="1"/>
      </xdr:nvSpPr>
      <xdr:spPr>
        <a:xfrm>
          <a:off x="14419580" y="132352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87AD773-062D-4498-9E4F-03533A9ADD52}"/>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DFF4A800-B96A-4DBC-A83F-A5C40334E6AB}"/>
            </a:ext>
          </a:extLst>
        </xdr:cNvPr>
        <xdr:cNvSpPr txBox="1"/>
      </xdr:nvSpPr>
      <xdr:spPr>
        <a:xfrm>
          <a:off x="14419580" y="1186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73CC52D-9970-40BB-8D52-15E28411141E}"/>
            </a:ext>
          </a:extLst>
        </xdr:cNvPr>
        <xdr:cNvCxnSpPr/>
      </xdr:nvCxnSpPr>
      <xdr:spPr>
        <a:xfrm>
          <a:off x="14287500" y="12083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67348</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33F3535E-2CF0-4600-81D9-EAB5118E16B7}"/>
            </a:ext>
          </a:extLst>
        </xdr:cNvPr>
        <xdr:cNvCxnSpPr/>
      </xdr:nvCxnSpPr>
      <xdr:spPr>
        <a:xfrm flipV="1">
          <a:off x="13629640" y="13143268"/>
          <a:ext cx="746760" cy="7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3" name="災害復旧費平均値テキスト">
          <a:extLst>
            <a:ext uri="{FF2B5EF4-FFF2-40B4-BE49-F238E27FC236}">
              <a16:creationId xmlns:a16="http://schemas.microsoft.com/office/drawing/2014/main" id="{0E1603AB-B9DA-4859-B4E4-E9C615D1079E}"/>
            </a:ext>
          </a:extLst>
        </xdr:cNvPr>
        <xdr:cNvSpPr txBox="1"/>
      </xdr:nvSpPr>
      <xdr:spPr>
        <a:xfrm>
          <a:off x="14419580" y="13108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E6D02893-1759-4B73-85AE-A039931F28D4}"/>
            </a:ext>
          </a:extLst>
        </xdr:cNvPr>
        <xdr:cNvSpPr/>
      </xdr:nvSpPr>
      <xdr:spPr>
        <a:xfrm>
          <a:off x="14325600" y="1312977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BFD126D4-89B8-4216-A6FE-5E2451D23070}"/>
            </a:ext>
          </a:extLst>
        </xdr:cNvPr>
        <xdr:cNvCxnSpPr/>
      </xdr:nvCxnSpPr>
      <xdr:spPr>
        <a:xfrm>
          <a:off x="12854940" y="132156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13C41AB1-88EF-4428-B52C-422202C9EDBC}"/>
            </a:ext>
          </a:extLst>
        </xdr:cNvPr>
        <xdr:cNvSpPr/>
      </xdr:nvSpPr>
      <xdr:spPr>
        <a:xfrm>
          <a:off x="13578840" y="1314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CCF6FB91-B6F8-4A0D-8D4F-32BAAB766FAC}"/>
            </a:ext>
          </a:extLst>
        </xdr:cNvPr>
        <xdr:cNvSpPr txBox="1"/>
      </xdr:nvSpPr>
      <xdr:spPr>
        <a:xfrm>
          <a:off x="13417628" y="1291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31A1C3F9-C8A9-40F8-B5C0-DCE150EF7784}"/>
            </a:ext>
          </a:extLst>
        </xdr:cNvPr>
        <xdr:cNvCxnSpPr/>
      </xdr:nvCxnSpPr>
      <xdr:spPr>
        <a:xfrm>
          <a:off x="12072620" y="132156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AC93D9F6-B7C6-4389-9F16-E94042AE0406}"/>
            </a:ext>
          </a:extLst>
        </xdr:cNvPr>
        <xdr:cNvSpPr/>
      </xdr:nvSpPr>
      <xdr:spPr>
        <a:xfrm>
          <a:off x="12804140" y="13124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D130D3A3-D0CE-4F1D-8CF1-905724875AD5}"/>
            </a:ext>
          </a:extLst>
        </xdr:cNvPr>
        <xdr:cNvSpPr txBox="1"/>
      </xdr:nvSpPr>
      <xdr:spPr>
        <a:xfrm>
          <a:off x="12642928" y="129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83DF0167-149D-4D1C-B0B3-31D41253B923}"/>
            </a:ext>
          </a:extLst>
        </xdr:cNvPr>
        <xdr:cNvCxnSpPr/>
      </xdr:nvCxnSpPr>
      <xdr:spPr>
        <a:xfrm>
          <a:off x="11282680" y="132156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21435E4E-5BCF-4E7D-8A12-AC364E67B938}"/>
            </a:ext>
          </a:extLst>
        </xdr:cNvPr>
        <xdr:cNvSpPr/>
      </xdr:nvSpPr>
      <xdr:spPr>
        <a:xfrm>
          <a:off x="12029440" y="131140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F8CE1AF-9978-4799-831A-617FAAA08502}"/>
            </a:ext>
          </a:extLst>
        </xdr:cNvPr>
        <xdr:cNvSpPr txBox="1"/>
      </xdr:nvSpPr>
      <xdr:spPr>
        <a:xfrm>
          <a:off x="11868228" y="1289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D09F0654-DDF9-4323-B5D6-71176932E12C}"/>
            </a:ext>
          </a:extLst>
        </xdr:cNvPr>
        <xdr:cNvSpPr/>
      </xdr:nvSpPr>
      <xdr:spPr>
        <a:xfrm>
          <a:off x="11231880" y="1312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EDEC0A5E-26D2-42CD-830D-CC2C71FAE58B}"/>
            </a:ext>
          </a:extLst>
        </xdr:cNvPr>
        <xdr:cNvSpPr txBox="1"/>
      </xdr:nvSpPr>
      <xdr:spPr>
        <a:xfrm>
          <a:off x="11070668" y="1290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B0C8C6E-215B-44BE-96B5-7CCD7FFA2E9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F7849A68-4DD5-4ED3-85C2-0CCC9433A35F}"/>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69DDB10-7300-48F8-9AE5-F1CB9408502D}"/>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8360E8BB-D208-4709-8CA5-18DE05DB0123}"/>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30C23583-1578-45BB-85CF-C59005C24CBA}"/>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16548</xdr:rowOff>
    </xdr:from>
    <xdr:to>
      <xdr:col>85</xdr:col>
      <xdr:colOff>177800</xdr:colOff>
      <xdr:row>78</xdr:row>
      <xdr:rowOff>118148</xdr:rowOff>
    </xdr:to>
    <xdr:sp macro="" textlink="">
      <xdr:nvSpPr>
        <xdr:cNvPr id="651" name="楕円 650">
          <a:extLst>
            <a:ext uri="{FF2B5EF4-FFF2-40B4-BE49-F238E27FC236}">
              <a16:creationId xmlns:a16="http://schemas.microsoft.com/office/drawing/2014/main" id="{FB45DE87-2E04-4BB4-8D2C-63DB54CCAD8A}"/>
            </a:ext>
          </a:extLst>
        </xdr:cNvPr>
        <xdr:cNvSpPr/>
      </xdr:nvSpPr>
      <xdr:spPr>
        <a:xfrm>
          <a:off x="14325600" y="1309246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147375</xdr:rowOff>
    </xdr:from>
    <xdr:ext cx="469744" cy="259045"/>
    <xdr:sp macro="" textlink="">
      <xdr:nvSpPr>
        <xdr:cNvPr id="652" name="災害復旧費該当値テキスト">
          <a:extLst>
            <a:ext uri="{FF2B5EF4-FFF2-40B4-BE49-F238E27FC236}">
              <a16:creationId xmlns:a16="http://schemas.microsoft.com/office/drawing/2014/main" id="{0776512F-47CA-4B59-8F67-DB27D67E5303}"/>
            </a:ext>
          </a:extLst>
        </xdr:cNvPr>
        <xdr:cNvSpPr txBox="1"/>
      </xdr:nvSpPr>
      <xdr:spPr>
        <a:xfrm>
          <a:off x="14419580" y="1288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9ECB142D-87A8-43B0-B7FD-6FB03B755500}"/>
            </a:ext>
          </a:extLst>
        </xdr:cNvPr>
        <xdr:cNvSpPr/>
      </xdr:nvSpPr>
      <xdr:spPr>
        <a:xfrm>
          <a:off x="135788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9C5DED3D-44FE-401D-9A37-468AE070CEC4}"/>
            </a:ext>
          </a:extLst>
        </xdr:cNvPr>
        <xdr:cNvSpPr txBox="1"/>
      </xdr:nvSpPr>
      <xdr:spPr>
        <a:xfrm>
          <a:off x="1352785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DE44CFD6-40C0-4190-8D3A-5B066C4DBB63}"/>
            </a:ext>
          </a:extLst>
        </xdr:cNvPr>
        <xdr:cNvSpPr/>
      </xdr:nvSpPr>
      <xdr:spPr>
        <a:xfrm>
          <a:off x="128041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D57BD436-ADD8-464B-9C19-EDE18873D38E}"/>
            </a:ext>
          </a:extLst>
        </xdr:cNvPr>
        <xdr:cNvSpPr txBox="1"/>
      </xdr:nvSpPr>
      <xdr:spPr>
        <a:xfrm>
          <a:off x="1273791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404301B2-69E9-4520-AF10-FA73C01E1C13}"/>
            </a:ext>
          </a:extLst>
        </xdr:cNvPr>
        <xdr:cNvSpPr/>
      </xdr:nvSpPr>
      <xdr:spPr>
        <a:xfrm>
          <a:off x="12029440" y="13164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E0B4FBC5-D0F1-413E-B781-93356024FE7D}"/>
            </a:ext>
          </a:extLst>
        </xdr:cNvPr>
        <xdr:cNvSpPr txBox="1"/>
      </xdr:nvSpPr>
      <xdr:spPr>
        <a:xfrm>
          <a:off x="1195559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AE2B88A4-90E2-44C9-88E8-63D595202703}"/>
            </a:ext>
          </a:extLst>
        </xdr:cNvPr>
        <xdr:cNvSpPr/>
      </xdr:nvSpPr>
      <xdr:spPr>
        <a:xfrm>
          <a:off x="1123188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97F3616B-B5B3-4C50-9E74-42D992ABB42C}"/>
            </a:ext>
          </a:extLst>
        </xdr:cNvPr>
        <xdr:cNvSpPr txBox="1"/>
      </xdr:nvSpPr>
      <xdr:spPr>
        <a:xfrm>
          <a:off x="1118089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92214839-71FD-4AA6-BB73-1080136C9CF8}"/>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5314EF3F-FF7F-4A34-A7F1-F6AFB5503DB7}"/>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9B6C0C36-179B-4595-9C9B-2351B712B6BE}"/>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AF7B9B7D-71CE-4778-BE04-4A15824630E6}"/>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F1AD56A9-5410-4750-88D1-7F74B18CC175}"/>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1DB7AE2B-7AC4-4999-B070-5EFDEB2D7A4A}"/>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FA6E7858-B663-4826-BA63-3669B1A9643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AE2ED4D1-7A13-4F56-9747-C2902DBD84DF}"/>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117B5C4A-C47C-4199-A607-E67DCF40ABB4}"/>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1EB36EDD-7C82-443F-83BA-73C92E4A78F7}"/>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3F281EE6-8A9F-4F77-925C-7329670CE2E7}"/>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FA50282-E0CA-480A-A7DB-259DAE4AAFB0}"/>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80E2CD16-6675-4397-BB72-32166A0D192D}"/>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9F8FC340-22C6-4E2A-9230-9EEED07C416F}"/>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B1BFB0E4-BF10-4D5F-928F-8137C7696A2B}"/>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482BE1D3-C8D3-4AB8-9F6F-BA7D3C9F32B0}"/>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C6C9FF74-FA7C-461B-A051-72302B91BB7C}"/>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B11B367E-D8ED-499D-834F-75A705DC88DD}"/>
            </a:ext>
          </a:extLst>
        </xdr:cNvPr>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47777DBD-8C80-477A-BB34-8AFF6EFC64AA}"/>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E374C71F-3BE7-4DED-8808-ED3A0F55AC84}"/>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C7CC0852-2B62-4991-9F7E-04E7ADAC2FC1}"/>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CD10211A-E4FA-4838-80EA-DACCC149B517}"/>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50974D48-022B-4B1A-8128-9BB0DEA7241D}"/>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19F9463A-4734-4160-809F-2BFDBA793893}"/>
            </a:ext>
          </a:extLst>
        </xdr:cNvPr>
        <xdr:cNvCxnSpPr/>
      </xdr:nvCxnSpPr>
      <xdr:spPr>
        <a:xfrm flipV="1">
          <a:off x="14374495" y="15320607"/>
          <a:ext cx="1269" cy="1255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C1101D2A-C21A-462B-987A-1DD1FFACFE8F}"/>
            </a:ext>
          </a:extLst>
        </xdr:cNvPr>
        <xdr:cNvSpPr txBox="1"/>
      </xdr:nvSpPr>
      <xdr:spPr>
        <a:xfrm>
          <a:off x="14419580" y="16579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5B0C2370-14F8-4C2A-B65B-FF252C546704}"/>
            </a:ext>
          </a:extLst>
        </xdr:cNvPr>
        <xdr:cNvCxnSpPr/>
      </xdr:nvCxnSpPr>
      <xdr:spPr>
        <a:xfrm>
          <a:off x="14287500" y="16575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E9BC934D-6769-4F7C-9EBD-147DB4C4C2EF}"/>
            </a:ext>
          </a:extLst>
        </xdr:cNvPr>
        <xdr:cNvSpPr txBox="1"/>
      </xdr:nvSpPr>
      <xdr:spPr>
        <a:xfrm>
          <a:off x="14419580" y="15099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7211370D-F73A-4A0D-B3D2-B3E96B69B178}"/>
            </a:ext>
          </a:extLst>
        </xdr:cNvPr>
        <xdr:cNvCxnSpPr/>
      </xdr:nvCxnSpPr>
      <xdr:spPr>
        <a:xfrm>
          <a:off x="14287500" y="15320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91681</xdr:rowOff>
    </xdr:from>
    <xdr:to>
      <xdr:col>85</xdr:col>
      <xdr:colOff>127000</xdr:colOff>
      <xdr:row>97</xdr:row>
      <xdr:rowOff>107874</xdr:rowOff>
    </xdr:to>
    <xdr:cxnSp macro="">
      <xdr:nvCxnSpPr>
        <xdr:cNvPr id="689" name="直線コネクタ 688">
          <a:extLst>
            <a:ext uri="{FF2B5EF4-FFF2-40B4-BE49-F238E27FC236}">
              <a16:creationId xmlns:a16="http://schemas.microsoft.com/office/drawing/2014/main" id="{B45E70B0-6009-4D72-AA4B-2D5B09EE601F}"/>
            </a:ext>
          </a:extLst>
        </xdr:cNvPr>
        <xdr:cNvCxnSpPr/>
      </xdr:nvCxnSpPr>
      <xdr:spPr>
        <a:xfrm>
          <a:off x="13629640" y="16352761"/>
          <a:ext cx="74676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9F9553F0-41B1-42C3-B46E-5E1EF09F6F23}"/>
            </a:ext>
          </a:extLst>
        </xdr:cNvPr>
        <xdr:cNvSpPr txBox="1"/>
      </xdr:nvSpPr>
      <xdr:spPr>
        <a:xfrm>
          <a:off x="14419580" y="16024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A95C593E-DCE0-4680-BD87-30349B2A8D8E}"/>
            </a:ext>
          </a:extLst>
        </xdr:cNvPr>
        <xdr:cNvSpPr/>
      </xdr:nvSpPr>
      <xdr:spPr>
        <a:xfrm>
          <a:off x="14325600" y="161688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91681</xdr:rowOff>
    </xdr:from>
    <xdr:to>
      <xdr:col>81</xdr:col>
      <xdr:colOff>50800</xdr:colOff>
      <xdr:row>97</xdr:row>
      <xdr:rowOff>102984</xdr:rowOff>
    </xdr:to>
    <xdr:cxnSp macro="">
      <xdr:nvCxnSpPr>
        <xdr:cNvPr id="692" name="直線コネクタ 691">
          <a:extLst>
            <a:ext uri="{FF2B5EF4-FFF2-40B4-BE49-F238E27FC236}">
              <a16:creationId xmlns:a16="http://schemas.microsoft.com/office/drawing/2014/main" id="{D4481562-E542-42FA-8532-0BDDF81B0D7C}"/>
            </a:ext>
          </a:extLst>
        </xdr:cNvPr>
        <xdr:cNvCxnSpPr/>
      </xdr:nvCxnSpPr>
      <xdr:spPr>
        <a:xfrm flipV="1">
          <a:off x="12854940" y="16352761"/>
          <a:ext cx="7747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EE9C81C4-51E9-44FD-BDF5-3A719849CB7D}"/>
            </a:ext>
          </a:extLst>
        </xdr:cNvPr>
        <xdr:cNvSpPr/>
      </xdr:nvSpPr>
      <xdr:spPr>
        <a:xfrm>
          <a:off x="13578840" y="16168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C4244E22-A7E5-4DBC-BD1A-8AB6B488626B}"/>
            </a:ext>
          </a:extLst>
        </xdr:cNvPr>
        <xdr:cNvSpPr txBox="1"/>
      </xdr:nvSpPr>
      <xdr:spPr>
        <a:xfrm>
          <a:off x="13408171" y="1594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100634</xdr:rowOff>
    </xdr:from>
    <xdr:to>
      <xdr:col>76</xdr:col>
      <xdr:colOff>114300</xdr:colOff>
      <xdr:row>97</xdr:row>
      <xdr:rowOff>102984</xdr:rowOff>
    </xdr:to>
    <xdr:cxnSp macro="">
      <xdr:nvCxnSpPr>
        <xdr:cNvPr id="695" name="直線コネクタ 694">
          <a:extLst>
            <a:ext uri="{FF2B5EF4-FFF2-40B4-BE49-F238E27FC236}">
              <a16:creationId xmlns:a16="http://schemas.microsoft.com/office/drawing/2014/main" id="{948B6FF8-80EE-4BFD-B585-491B9421C971}"/>
            </a:ext>
          </a:extLst>
        </xdr:cNvPr>
        <xdr:cNvCxnSpPr/>
      </xdr:nvCxnSpPr>
      <xdr:spPr>
        <a:xfrm>
          <a:off x="12072620" y="16361714"/>
          <a:ext cx="782320" cy="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293F7D2E-476C-4E4A-B9B5-BE6A2CAA1EC3}"/>
            </a:ext>
          </a:extLst>
        </xdr:cNvPr>
        <xdr:cNvSpPr/>
      </xdr:nvSpPr>
      <xdr:spPr>
        <a:xfrm>
          <a:off x="12804140" y="16175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15F55131-1670-4702-9156-5569AFBF78D3}"/>
            </a:ext>
          </a:extLst>
        </xdr:cNvPr>
        <xdr:cNvSpPr txBox="1"/>
      </xdr:nvSpPr>
      <xdr:spPr>
        <a:xfrm>
          <a:off x="12610611" y="159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100634</xdr:rowOff>
    </xdr:from>
    <xdr:to>
      <xdr:col>71</xdr:col>
      <xdr:colOff>177800</xdr:colOff>
      <xdr:row>97</xdr:row>
      <xdr:rowOff>133465</xdr:rowOff>
    </xdr:to>
    <xdr:cxnSp macro="">
      <xdr:nvCxnSpPr>
        <xdr:cNvPr id="698" name="直線コネクタ 697">
          <a:extLst>
            <a:ext uri="{FF2B5EF4-FFF2-40B4-BE49-F238E27FC236}">
              <a16:creationId xmlns:a16="http://schemas.microsoft.com/office/drawing/2014/main" id="{1D732B62-9337-46A7-A5A1-B731771695F8}"/>
            </a:ext>
          </a:extLst>
        </xdr:cNvPr>
        <xdr:cNvCxnSpPr/>
      </xdr:nvCxnSpPr>
      <xdr:spPr>
        <a:xfrm flipV="1">
          <a:off x="11282680" y="16361714"/>
          <a:ext cx="789940" cy="3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5D73E74A-4780-489D-8CFD-F8972747F0F5}"/>
            </a:ext>
          </a:extLst>
        </xdr:cNvPr>
        <xdr:cNvSpPr/>
      </xdr:nvSpPr>
      <xdr:spPr>
        <a:xfrm>
          <a:off x="12029440" y="16188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6913A2AD-D4A3-4482-B8C5-3D459FE0C55E}"/>
            </a:ext>
          </a:extLst>
        </xdr:cNvPr>
        <xdr:cNvSpPr txBox="1"/>
      </xdr:nvSpPr>
      <xdr:spPr>
        <a:xfrm>
          <a:off x="11835911" y="1596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8F805217-D160-4E0F-8D7A-6C8349A998C4}"/>
            </a:ext>
          </a:extLst>
        </xdr:cNvPr>
        <xdr:cNvSpPr/>
      </xdr:nvSpPr>
      <xdr:spPr>
        <a:xfrm>
          <a:off x="11231880" y="162049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A57C64D0-8A70-4127-AC31-4F753FCF47B8}"/>
            </a:ext>
          </a:extLst>
        </xdr:cNvPr>
        <xdr:cNvSpPr txBox="1"/>
      </xdr:nvSpPr>
      <xdr:spPr>
        <a:xfrm>
          <a:off x="11061211" y="159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214FDE3B-CE75-4D53-995C-90525E2811DC}"/>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2A6805B-CBF1-47DC-B0E0-4BFF62BCE6A7}"/>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1060C2DB-B54E-4EA5-809A-3C30976FC0E8}"/>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9D8F4E61-1BA6-46A8-83E6-E487F868457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65FF9ADB-8650-4BC7-A271-49542B1F2C7E}"/>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57074</xdr:rowOff>
    </xdr:from>
    <xdr:to>
      <xdr:col>85</xdr:col>
      <xdr:colOff>177800</xdr:colOff>
      <xdr:row>97</xdr:row>
      <xdr:rowOff>158674</xdr:rowOff>
    </xdr:to>
    <xdr:sp macro="" textlink="">
      <xdr:nvSpPr>
        <xdr:cNvPr id="708" name="楕円 707">
          <a:extLst>
            <a:ext uri="{FF2B5EF4-FFF2-40B4-BE49-F238E27FC236}">
              <a16:creationId xmlns:a16="http://schemas.microsoft.com/office/drawing/2014/main" id="{AD9F8ED8-7FF6-498E-BBF5-D85ACC45F3CC}"/>
            </a:ext>
          </a:extLst>
        </xdr:cNvPr>
        <xdr:cNvSpPr/>
      </xdr:nvSpPr>
      <xdr:spPr>
        <a:xfrm>
          <a:off x="14325600" y="1631815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35501</xdr:rowOff>
    </xdr:from>
    <xdr:ext cx="534377" cy="259045"/>
    <xdr:sp macro="" textlink="">
      <xdr:nvSpPr>
        <xdr:cNvPr id="709" name="公債費該当値テキスト">
          <a:extLst>
            <a:ext uri="{FF2B5EF4-FFF2-40B4-BE49-F238E27FC236}">
              <a16:creationId xmlns:a16="http://schemas.microsoft.com/office/drawing/2014/main" id="{46CBF0F2-0787-49D7-B405-6F1B93B6E81F}"/>
            </a:ext>
          </a:extLst>
        </xdr:cNvPr>
        <xdr:cNvSpPr txBox="1"/>
      </xdr:nvSpPr>
      <xdr:spPr>
        <a:xfrm>
          <a:off x="14419580" y="1629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40881</xdr:rowOff>
    </xdr:from>
    <xdr:to>
      <xdr:col>81</xdr:col>
      <xdr:colOff>101600</xdr:colOff>
      <xdr:row>97</xdr:row>
      <xdr:rowOff>142481</xdr:rowOff>
    </xdr:to>
    <xdr:sp macro="" textlink="">
      <xdr:nvSpPr>
        <xdr:cNvPr id="710" name="楕円 709">
          <a:extLst>
            <a:ext uri="{FF2B5EF4-FFF2-40B4-BE49-F238E27FC236}">
              <a16:creationId xmlns:a16="http://schemas.microsoft.com/office/drawing/2014/main" id="{83F7AAB9-FBD3-4A51-80B1-CBC93D7329B0}"/>
            </a:ext>
          </a:extLst>
        </xdr:cNvPr>
        <xdr:cNvSpPr/>
      </xdr:nvSpPr>
      <xdr:spPr>
        <a:xfrm>
          <a:off x="13578840" y="1630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133608</xdr:rowOff>
    </xdr:from>
    <xdr:ext cx="534377" cy="259045"/>
    <xdr:sp macro="" textlink="">
      <xdr:nvSpPr>
        <xdr:cNvPr id="711" name="テキスト ボックス 710">
          <a:extLst>
            <a:ext uri="{FF2B5EF4-FFF2-40B4-BE49-F238E27FC236}">
              <a16:creationId xmlns:a16="http://schemas.microsoft.com/office/drawing/2014/main" id="{D2BAAE9F-98E8-4565-B833-779825876C77}"/>
            </a:ext>
          </a:extLst>
        </xdr:cNvPr>
        <xdr:cNvSpPr txBox="1"/>
      </xdr:nvSpPr>
      <xdr:spPr>
        <a:xfrm>
          <a:off x="13408171" y="1639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52184</xdr:rowOff>
    </xdr:from>
    <xdr:to>
      <xdr:col>76</xdr:col>
      <xdr:colOff>165100</xdr:colOff>
      <xdr:row>97</xdr:row>
      <xdr:rowOff>153784</xdr:rowOff>
    </xdr:to>
    <xdr:sp macro="" textlink="">
      <xdr:nvSpPr>
        <xdr:cNvPr id="712" name="楕円 711">
          <a:extLst>
            <a:ext uri="{FF2B5EF4-FFF2-40B4-BE49-F238E27FC236}">
              <a16:creationId xmlns:a16="http://schemas.microsoft.com/office/drawing/2014/main" id="{647F4EA6-D5E2-44C3-A47F-B126C1AB0A2E}"/>
            </a:ext>
          </a:extLst>
        </xdr:cNvPr>
        <xdr:cNvSpPr/>
      </xdr:nvSpPr>
      <xdr:spPr>
        <a:xfrm>
          <a:off x="12804140" y="1631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144911</xdr:rowOff>
    </xdr:from>
    <xdr:ext cx="534377" cy="259045"/>
    <xdr:sp macro="" textlink="">
      <xdr:nvSpPr>
        <xdr:cNvPr id="713" name="テキスト ボックス 712">
          <a:extLst>
            <a:ext uri="{FF2B5EF4-FFF2-40B4-BE49-F238E27FC236}">
              <a16:creationId xmlns:a16="http://schemas.microsoft.com/office/drawing/2014/main" id="{E319762A-BCE1-441F-9CA9-7B25C8879166}"/>
            </a:ext>
          </a:extLst>
        </xdr:cNvPr>
        <xdr:cNvSpPr txBox="1"/>
      </xdr:nvSpPr>
      <xdr:spPr>
        <a:xfrm>
          <a:off x="12610611" y="1640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49834</xdr:rowOff>
    </xdr:from>
    <xdr:to>
      <xdr:col>72</xdr:col>
      <xdr:colOff>38100</xdr:colOff>
      <xdr:row>97</xdr:row>
      <xdr:rowOff>151434</xdr:rowOff>
    </xdr:to>
    <xdr:sp macro="" textlink="">
      <xdr:nvSpPr>
        <xdr:cNvPr id="714" name="楕円 713">
          <a:extLst>
            <a:ext uri="{FF2B5EF4-FFF2-40B4-BE49-F238E27FC236}">
              <a16:creationId xmlns:a16="http://schemas.microsoft.com/office/drawing/2014/main" id="{191C1808-4C06-4BAE-931B-64CED63ECAA0}"/>
            </a:ext>
          </a:extLst>
        </xdr:cNvPr>
        <xdr:cNvSpPr/>
      </xdr:nvSpPr>
      <xdr:spPr>
        <a:xfrm>
          <a:off x="12029440" y="163109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142561</xdr:rowOff>
    </xdr:from>
    <xdr:ext cx="534377" cy="259045"/>
    <xdr:sp macro="" textlink="">
      <xdr:nvSpPr>
        <xdr:cNvPr id="715" name="テキスト ボックス 714">
          <a:extLst>
            <a:ext uri="{FF2B5EF4-FFF2-40B4-BE49-F238E27FC236}">
              <a16:creationId xmlns:a16="http://schemas.microsoft.com/office/drawing/2014/main" id="{6354C545-8ABF-4FBB-8617-3B9C3FB621FB}"/>
            </a:ext>
          </a:extLst>
        </xdr:cNvPr>
        <xdr:cNvSpPr txBox="1"/>
      </xdr:nvSpPr>
      <xdr:spPr>
        <a:xfrm>
          <a:off x="11835911" y="1640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82665</xdr:rowOff>
    </xdr:from>
    <xdr:to>
      <xdr:col>67</xdr:col>
      <xdr:colOff>101600</xdr:colOff>
      <xdr:row>98</xdr:row>
      <xdr:rowOff>12815</xdr:rowOff>
    </xdr:to>
    <xdr:sp macro="" textlink="">
      <xdr:nvSpPr>
        <xdr:cNvPr id="716" name="楕円 715">
          <a:extLst>
            <a:ext uri="{FF2B5EF4-FFF2-40B4-BE49-F238E27FC236}">
              <a16:creationId xmlns:a16="http://schemas.microsoft.com/office/drawing/2014/main" id="{84178484-44CE-4006-B7EC-E392E1B5121B}"/>
            </a:ext>
          </a:extLst>
        </xdr:cNvPr>
        <xdr:cNvSpPr/>
      </xdr:nvSpPr>
      <xdr:spPr>
        <a:xfrm>
          <a:off x="11231880" y="16343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3942</xdr:rowOff>
    </xdr:from>
    <xdr:ext cx="534377" cy="259045"/>
    <xdr:sp macro="" textlink="">
      <xdr:nvSpPr>
        <xdr:cNvPr id="717" name="テキスト ボックス 716">
          <a:extLst>
            <a:ext uri="{FF2B5EF4-FFF2-40B4-BE49-F238E27FC236}">
              <a16:creationId xmlns:a16="http://schemas.microsoft.com/office/drawing/2014/main" id="{7F79CC62-2D0E-4172-AD75-5CCFAE236E09}"/>
            </a:ext>
          </a:extLst>
        </xdr:cNvPr>
        <xdr:cNvSpPr txBox="1"/>
      </xdr:nvSpPr>
      <xdr:spPr>
        <a:xfrm>
          <a:off x="11061211" y="1643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6192DD54-1C83-44FA-9D3D-57644EB8328B}"/>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48499240-28DD-4F0B-B898-66A9C38CAE3C}"/>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F7537416-9ED7-402B-BC03-6D92D954C0C8}"/>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6C9E9D22-9903-42CA-A6F3-D3B192D2DDFF}"/>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FA0514AC-0900-4B82-BD03-16FDE8BAAB73}"/>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24F02B82-48C8-45BB-AC08-4D29FD9A1A42}"/>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94BD3656-6F01-41AE-829B-C39D3222FAB1}"/>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91D99CCB-CE13-4287-B79A-D372CC66C438}"/>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B39B19B3-083A-4702-AF4F-76A025C6140B}"/>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80E583CA-2FD9-49FB-B0EC-BBCB2AA83914}"/>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3749A63A-08CF-4946-9311-2F8D2A87F16F}"/>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43A14D7A-E387-4656-AD75-1F5E9289B362}"/>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7AA8BEFF-A00B-4D7C-8F04-5D5B1EF39018}"/>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5408B5EB-CFC8-4AE3-B88A-79F544D45EC5}"/>
            </a:ext>
          </a:extLst>
        </xdr:cNvPr>
        <xdr:cNvSpPr txBox="1"/>
      </xdr:nvSpPr>
      <xdr:spPr>
        <a:xfrm>
          <a:off x="1569484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64FF19E6-2B58-4BB6-8F4C-DD289C6AF659}"/>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C0ABBF6B-CB07-494F-8533-2A3C6C76588D}"/>
            </a:ext>
          </a:extLst>
        </xdr:cNvPr>
        <xdr:cNvSpPr txBox="1"/>
      </xdr:nvSpPr>
      <xdr:spPr>
        <a:xfrm>
          <a:off x="1569484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3AF231E5-5352-46D2-A373-59F3C63B7F10}"/>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8DE6FC09-266C-4942-8654-E6CD925181AA}"/>
            </a:ext>
          </a:extLst>
        </xdr:cNvPr>
        <xdr:cNvSpPr txBox="1"/>
      </xdr:nvSpPr>
      <xdr:spPr>
        <a:xfrm>
          <a:off x="1569484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49F6DEC4-B2EB-4790-BB7B-B654EF40CA86}"/>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FE344EA4-FB56-47C6-92A1-41947E54F29D}"/>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18CDF6A1-BC80-4B26-B822-B5934ABB12A6}"/>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5BACD00B-BE44-4BC7-BAF6-366A62673C8E}"/>
            </a:ext>
          </a:extLst>
        </xdr:cNvPr>
        <xdr:cNvCxnSpPr/>
      </xdr:nvCxnSpPr>
      <xdr:spPr>
        <a:xfrm flipV="1">
          <a:off x="19507835" y="5414569"/>
          <a:ext cx="1269" cy="1095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B1B6E835-265F-4933-B919-945DAAB06302}"/>
            </a:ext>
          </a:extLst>
        </xdr:cNvPr>
        <xdr:cNvSpPr txBox="1"/>
      </xdr:nvSpPr>
      <xdr:spPr>
        <a:xfrm>
          <a:off x="19560540" y="65413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633AB64D-DFAA-495A-885A-279187E905BB}"/>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C874ECB3-3A8B-4C8F-BF67-DE7AB4F1E88F}"/>
            </a:ext>
          </a:extLst>
        </xdr:cNvPr>
        <xdr:cNvSpPr txBox="1"/>
      </xdr:nvSpPr>
      <xdr:spPr>
        <a:xfrm>
          <a:off x="19560540" y="51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2104FE1A-9071-4B97-A273-95D147E12CEB}"/>
            </a:ext>
          </a:extLst>
        </xdr:cNvPr>
        <xdr:cNvCxnSpPr/>
      </xdr:nvCxnSpPr>
      <xdr:spPr>
        <a:xfrm>
          <a:off x="19443700" y="54145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55EADFA9-0444-40A7-B415-14F5EAEA622F}"/>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D44E1CC2-3C29-469E-A045-53492808D3BD}"/>
            </a:ext>
          </a:extLst>
        </xdr:cNvPr>
        <xdr:cNvSpPr txBox="1"/>
      </xdr:nvSpPr>
      <xdr:spPr>
        <a:xfrm>
          <a:off x="19560540" y="629114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C5CFF05D-D127-48C4-9A57-95398411A720}"/>
            </a:ext>
          </a:extLst>
        </xdr:cNvPr>
        <xdr:cNvSpPr/>
      </xdr:nvSpPr>
      <xdr:spPr>
        <a:xfrm>
          <a:off x="19458940" y="643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14613DD1-CA25-4C7E-BE7F-DD4686527CA7}"/>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54293428-AB6F-4650-B406-0DCFB7BCB0F9}"/>
            </a:ext>
          </a:extLst>
        </xdr:cNvPr>
        <xdr:cNvSpPr/>
      </xdr:nvSpPr>
      <xdr:spPr>
        <a:xfrm>
          <a:off x="18735040" y="64491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2E8455BF-5535-4749-BBE2-72D9095F8152}"/>
            </a:ext>
          </a:extLst>
        </xdr:cNvPr>
        <xdr:cNvSpPr txBox="1"/>
      </xdr:nvSpPr>
      <xdr:spPr>
        <a:xfrm>
          <a:off x="18628873" y="62281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396BC6E7-E97E-4DF0-BBAC-78A18D4CA6B4}"/>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45972D29-15D7-4F2E-95CF-A7D244D41250}"/>
            </a:ext>
          </a:extLst>
        </xdr:cNvPr>
        <xdr:cNvSpPr/>
      </xdr:nvSpPr>
      <xdr:spPr>
        <a:xfrm>
          <a:off x="17937480" y="640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BCA9F88E-E64B-4E13-AF50-3E8A2DEB9327}"/>
            </a:ext>
          </a:extLst>
        </xdr:cNvPr>
        <xdr:cNvSpPr txBox="1"/>
      </xdr:nvSpPr>
      <xdr:spPr>
        <a:xfrm>
          <a:off x="1782185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66361482-A3D6-460B-84F1-31C80B62C453}"/>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18BB62B6-2E59-452C-A932-0843BD0F3B72}"/>
            </a:ext>
          </a:extLst>
        </xdr:cNvPr>
        <xdr:cNvSpPr/>
      </xdr:nvSpPr>
      <xdr:spPr>
        <a:xfrm>
          <a:off x="17162780" y="643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88CFE921-59C1-4B24-B789-1AD7A8743636}"/>
            </a:ext>
          </a:extLst>
        </xdr:cNvPr>
        <xdr:cNvSpPr txBox="1"/>
      </xdr:nvSpPr>
      <xdr:spPr>
        <a:xfrm>
          <a:off x="17079473" y="62117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FCC49659-255F-4211-933C-39BC2433AE25}"/>
            </a:ext>
          </a:extLst>
        </xdr:cNvPr>
        <xdr:cNvSpPr/>
      </xdr:nvSpPr>
      <xdr:spPr>
        <a:xfrm>
          <a:off x="16388080" y="64423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6FB90B88-30DC-4B25-B76A-AB4248168615}"/>
            </a:ext>
          </a:extLst>
        </xdr:cNvPr>
        <xdr:cNvSpPr txBox="1"/>
      </xdr:nvSpPr>
      <xdr:spPr>
        <a:xfrm>
          <a:off x="16281913" y="62213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3756F713-30B1-4C73-AD94-493F36E4D81E}"/>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C2800BE7-5EDC-426F-ABD3-D0A0C4A232A2}"/>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50D85A4E-4ACE-4E05-8BF1-3D21A60203AD}"/>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CEEAD3-A004-4EC8-9019-DF70774A913B}"/>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C23766D3-E06E-4755-BCC1-12F01C47810D}"/>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67D255C2-CE2C-4C50-9D8F-311BD7140499}"/>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ED9AB0EF-3440-459C-BCAA-2BFBEBCAA288}"/>
            </a:ext>
          </a:extLst>
        </xdr:cNvPr>
        <xdr:cNvSpPr txBox="1"/>
      </xdr:nvSpPr>
      <xdr:spPr>
        <a:xfrm>
          <a:off x="19560540" y="64143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BADEA63E-1D70-4BB8-8FCD-9F0706E61559}"/>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37D5DF51-6347-4FFE-9B2A-4D6AB8A4F3F0}"/>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923BEFC1-60E2-4A8A-9A90-1FAA185460FE}"/>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C8E6A79C-FF31-4441-9B79-02E81E281C40}"/>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145D4DA0-8C84-404B-9C81-9905FF30022E}"/>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51AC0DF4-DC41-4103-8AFF-C55B25DDC31C}"/>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AE642DB8-8DA2-4F22-8CB9-8F1D7B715ADD}"/>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92626D7B-C09D-4337-B95D-12413F733CC7}"/>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A6A4E302-497A-4779-8C47-6F682E54EEBE}"/>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C35C2DE5-B8F6-450A-A9C2-650840E7BB03}"/>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75011181-0E08-431A-958A-29066FA9869B}"/>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D22CAEE2-5A4C-40AB-A6D7-A310A24D2FAF}"/>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1827380F-F449-4DE1-A3FD-B8D7E05FA8DB}"/>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7BB17631-1CC1-494F-9C04-075E9C4DC7B8}"/>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AED44C02-1D9C-4D57-9674-ED398146533E}"/>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3E0C2656-76F1-4A51-A6B6-6D861EBD514C}"/>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F3A31605-0B17-403D-AE64-C331DC6FB857}"/>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B5A958A8-8AB4-4CB4-8BFC-3639BEC7B975}"/>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27D49048-7161-498E-AAE9-DBCF599B0067}"/>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C70361F7-E2F6-4D69-8739-3863C63BDF5C}"/>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99362124-E971-45E2-9902-5B65E4BD4A1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4FA26DFD-F343-4CF1-9BB1-22B4112EE05D}"/>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F4EC1028-C657-4E3B-8174-A3A2B20C875F}"/>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99D6BF0F-E7E6-47B1-9B6F-0C86CD4CA8E4}"/>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47C47BDC-D1D0-4EA6-B9E8-A58FB56C2D9A}"/>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E18C9550-AEA8-440A-90AA-003DABBFD7E1}"/>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B45CD17D-3AC9-449E-A3D9-E9B4B10C0523}"/>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2C43456D-5132-4D38-A1DC-CFB1122E80A5}"/>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CBD28D45-762B-408D-BCA1-C2C1C01A19BF}"/>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74010684-ADA5-493A-B0E3-7CCA5993C6B6}"/>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5E91C38C-822D-468A-B41B-994F82744219}"/>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29C8CE22-74A3-472B-B882-E554BB5EF655}"/>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9041D6D8-3772-4E20-82DD-3A924B14C43C}"/>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4909B432-E68D-4367-9F9E-65A9245C6593}"/>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62069F10-83B2-44EA-8DBD-F0C1374DBFB8}"/>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7C19ED7F-A884-4466-A49A-85833DE45601}"/>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47C6B9DB-A9C4-4D0E-B3B5-8340BE51ABA3}"/>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AF437B2F-C0D3-4DED-A699-6611950691BB}"/>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4A732790-225D-437E-9C87-7D7F08789EC9}"/>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B7D057D9-C579-42E9-84CC-AF0E70536CE6}"/>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6A9D3366-4BD5-447D-B17B-87DC5DE64CB2}"/>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A4F6A694-7D89-48A9-A974-CB3C2CED3EC3}"/>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6B2375D4-BB96-41C2-9C3E-46EA5F059F3C}"/>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A59A0312-ADD5-4EEE-9AA8-D00124BB888A}"/>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4F03D372-E132-42D6-9151-31940C51075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7F89DEC1-2B20-4E54-8522-912B83149CA1}"/>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E06500D8-9168-4E41-A6C6-3F55FD4B33EA}"/>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6549DA05-C754-4C25-9C8C-664E4362B048}"/>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833DA69E-5DA8-4203-A06C-DB937B310A0B}"/>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469010EC-7A58-4966-801E-ACC45750D22B}"/>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16D67C34-6631-467B-92E7-4A4CD5169D78}"/>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F6B8C738-8FFB-429A-8C5C-67D82AC88622}"/>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EF58241B-7911-436C-B432-F0C30C12EC3E}"/>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955EBA01-DD74-4695-AE37-390E2C6C9118}"/>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166F0DE0-EF7F-4952-BDAF-871CE8608F9D}"/>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677D3AF8-EA3D-4D01-995A-08DE1994B32D}"/>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4B9F8B15-772E-4156-9BF8-FE41EBEF1F14}"/>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9199A234-2A08-47C3-9FA6-194FF743AD9B}"/>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7B34022D-B158-4576-A4E9-E0EDCD59439C}"/>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DC5B897C-F81F-40EC-9CBF-570B6522B4FE}"/>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構成項目の主なものとして、民生費が</a:t>
          </a:r>
          <a:r>
            <a:rPr kumimoji="1" lang="en-US" altLang="ja-JP" sz="1300">
              <a:latin typeface="ＭＳ Ｐゴシック" panose="020B0600070205080204" pitchFamily="50" charset="-128"/>
              <a:ea typeface="ＭＳ Ｐゴシック" panose="020B0600070205080204" pitchFamily="50" charset="-128"/>
            </a:rPr>
            <a:t>133,340</a:t>
          </a:r>
          <a:r>
            <a:rPr kumimoji="1" lang="ja-JP" altLang="en-US" sz="1300">
              <a:latin typeface="ＭＳ Ｐゴシック" panose="020B0600070205080204" pitchFamily="50" charset="-128"/>
              <a:ea typeface="ＭＳ Ｐゴシック" panose="020B0600070205080204" pitchFamily="50" charset="-128"/>
            </a:rPr>
            <a:t>円、総務費が</a:t>
          </a:r>
          <a:r>
            <a:rPr kumimoji="1" lang="en-US" altLang="ja-JP" sz="1300">
              <a:latin typeface="ＭＳ Ｐゴシック" panose="020B0600070205080204" pitchFamily="50" charset="-128"/>
              <a:ea typeface="ＭＳ Ｐゴシック" panose="020B0600070205080204" pitchFamily="50" charset="-128"/>
            </a:rPr>
            <a:t>66,491</a:t>
          </a:r>
          <a:r>
            <a:rPr kumimoji="1" lang="ja-JP" altLang="en-US" sz="1300">
              <a:latin typeface="ＭＳ Ｐゴシック" panose="020B0600070205080204" pitchFamily="50" charset="-128"/>
              <a:ea typeface="ＭＳ Ｐゴシック" panose="020B0600070205080204" pitchFamily="50" charset="-128"/>
            </a:rPr>
            <a:t>円、土木費が</a:t>
          </a:r>
          <a:r>
            <a:rPr kumimoji="1" lang="en-US" altLang="ja-JP" sz="1300">
              <a:latin typeface="ＭＳ Ｐゴシック" panose="020B0600070205080204" pitchFamily="50" charset="-128"/>
              <a:ea typeface="ＭＳ Ｐゴシック" panose="020B0600070205080204" pitchFamily="50" charset="-128"/>
            </a:rPr>
            <a:t>55,803</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民生費については、低所得世帯への給付金の支給などにより前年度と比較すると増加している。総務費については、公共施設整備基金積立金の減などにより減少している。土木費については、三沢川樋門整備費の増によって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93E6AD8D-C263-4076-9B02-F4C3C4165D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71F14A0C-27AB-4DBB-A587-FB2F22E0D2DB}"/>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04BC4EA-401C-4533-B1A8-84C9370A1B1E}"/>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DB5DBB46-83D7-4A1F-9AD6-F4DB8C820C21}"/>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D538BD56-403E-4D21-9A21-B23ACB4D8CB8}"/>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905A671A-E3D0-4574-849D-189395A9F9B3}"/>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DB4AE5F3-3025-430A-A357-890CEC89EC6D}"/>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E533D48-2C0E-4600-AAF6-C348F5F72FB7}"/>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A1932499-3FAF-4571-A094-0BE896B44CF7}"/>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12016A15-EDF5-4398-A608-D548706740C6}"/>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80ACD961-1CE2-4A72-AAC0-40B47CCFD4B2}"/>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神奈川県大磯町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B15EC87-C072-4BC3-A96B-8545366652E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32055BB-5267-4E1B-B1F7-94FD86CAB4C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財政調整基金残高については、適切な財源の確保と歳出の精査に努めており、令和６年度については積立額が取崩額を上回ったため、前年度と比較して</a:t>
          </a:r>
          <a:r>
            <a:rPr kumimoji="1" lang="en-US" altLang="ja-JP" sz="1400">
              <a:latin typeface="ＭＳ ゴシック" pitchFamily="49" charset="-128"/>
              <a:ea typeface="ＭＳ ゴシック" pitchFamily="49" charset="-128"/>
            </a:rPr>
            <a:t>0.35</a:t>
          </a:r>
          <a:r>
            <a:rPr kumimoji="1" lang="ja-JP" altLang="en-US" sz="1400">
              <a:latin typeface="ＭＳ ゴシック" pitchFamily="49" charset="-128"/>
              <a:ea typeface="ＭＳ ゴシック" pitchFamily="49" charset="-128"/>
            </a:rPr>
            <a:t>ポイント増加している。</a:t>
          </a:r>
        </a:p>
        <a:p>
          <a:r>
            <a:rPr kumimoji="1" lang="ja-JP" altLang="en-US" sz="1400">
              <a:latin typeface="ＭＳ ゴシック" pitchFamily="49" charset="-128"/>
              <a:ea typeface="ＭＳ ゴシック" pitchFamily="49" charset="-128"/>
            </a:rPr>
            <a:t>実質収支額については減少しており、標準財政規模に占める割合では、</a:t>
          </a:r>
          <a:r>
            <a:rPr kumimoji="1" lang="en-US" altLang="ja-JP" sz="1400">
              <a:latin typeface="ＭＳ ゴシック" pitchFamily="49" charset="-128"/>
              <a:ea typeface="ＭＳ ゴシック" pitchFamily="49" charset="-128"/>
            </a:rPr>
            <a:t>1.75</a:t>
          </a:r>
          <a:r>
            <a:rPr kumimoji="1" lang="ja-JP" altLang="en-US" sz="1400">
              <a:latin typeface="ＭＳ ゴシック" pitchFamily="49" charset="-128"/>
              <a:ea typeface="ＭＳ ゴシック" pitchFamily="49" charset="-128"/>
            </a:rPr>
            <a:t>ポイントの減となっている。</a:t>
          </a:r>
        </a:p>
        <a:p>
          <a:r>
            <a:rPr kumimoji="1" lang="ja-JP" altLang="en-US" sz="1400">
              <a:latin typeface="ＭＳ ゴシック" pitchFamily="49" charset="-128"/>
              <a:ea typeface="ＭＳ ゴシック" pitchFamily="49" charset="-128"/>
            </a:rPr>
            <a:t>実質単年度収支については、標準財政規模に占める割合では、</a:t>
          </a:r>
          <a:r>
            <a:rPr kumimoji="1" lang="en-US" altLang="ja-JP" sz="1400">
              <a:latin typeface="ＭＳ ゴシック" pitchFamily="49" charset="-128"/>
              <a:ea typeface="ＭＳ ゴシック" pitchFamily="49" charset="-128"/>
            </a:rPr>
            <a:t>0.1</a:t>
          </a:r>
          <a:r>
            <a:rPr kumimoji="1" lang="ja-JP" altLang="en-US" sz="1400">
              <a:latin typeface="ＭＳ ゴシック" pitchFamily="49" charset="-128"/>
              <a:ea typeface="ＭＳ ゴシック" pitchFamily="49" charset="-128"/>
            </a:rPr>
            <a:t>ポイントの減となっており、令和４年度に引き続きマイナスとなっている。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4EC9CFCB-D351-4F42-A580-E6C7521606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791164E8-DA2C-4612-982E-892DCF6AEAFD}"/>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6249CE34-4DBE-4F27-B238-5C7F11E7CCF4}"/>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397567E-3590-4954-92AE-C37F0752D79B}"/>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BA87C2D2-50DA-46AE-B43A-2420EBCE45A7}"/>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556F067D-B302-4CA2-94D1-494D59A5F2ED}"/>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3A4A06-8FC8-4A06-914E-9684422D1D43}"/>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神奈川県大磯町</a:t>
          </a:r>
        </a:p>
      </xdr:txBody>
    </xdr:sp>
    <xdr:clientData/>
  </xdr:twoCellAnchor>
  <xdr:twoCellAnchor editAs="oneCell">
    <xdr:from>
      <xdr:col>1</xdr:col>
      <xdr:colOff>0</xdr:colOff>
      <xdr:row>3</xdr:row>
      <xdr:rowOff>28575</xdr:rowOff>
    </xdr:from>
    <xdr:to>
      <xdr:col>4</xdr:col>
      <xdr:colOff>929640</xdr:colOff>
      <xdr:row>5</xdr:row>
      <xdr:rowOff>0</xdr:rowOff>
    </xdr:to>
    <xdr:sp macro="" textlink="">
      <xdr:nvSpPr>
        <xdr:cNvPr id="9" name="テキスト ボックス 6">
          <a:extLst>
            <a:ext uri="{FF2B5EF4-FFF2-40B4-BE49-F238E27FC236}">
              <a16:creationId xmlns:a16="http://schemas.microsoft.com/office/drawing/2014/main" id="{5DF51867-6C3A-4FED-880F-A1D6A7FA7BD4}"/>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F87CC82A-9779-4B8E-B6B2-BCADE87D248C}"/>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全ての会計において黒字となっており、赤字は発生していない。</a:t>
          </a:r>
        </a:p>
        <a:p>
          <a:r>
            <a:rPr kumimoji="1" lang="ja-JP" altLang="en-US" sz="1400">
              <a:latin typeface="ＭＳ ゴシック" pitchFamily="49" charset="-128"/>
              <a:ea typeface="ＭＳ ゴシック" pitchFamily="49" charset="-128"/>
            </a:rPr>
            <a:t>今後、少子高齢化が進み、医療費を中心とした社会保障費等の増加や公共施設の老朽化が進むことから、全ての会計において、長期的な視点に立ち、計画的に長寿命化対策を行うなど、将来に渡り健全な財政運営を堅持できるよう、予算執行を的確に管理し財政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A16490B4-BB2B-4221-B6B2-36969B0DBC69}"/>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08E0D11-B8F7-47FA-B1CC-96F5BABB6D65}"/>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DA7993D-E501-47DC-BC20-A37AA2165BA7}"/>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3D0F50D4-D8EB-48C7-8D30-9864922771FA}"/>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F4889B9B-19BF-4E1B-AB0C-BD19CB9FF73A}"/>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8128734D-26D5-499A-AA33-2767D3399FCF}"/>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8A1FD56F-0C1C-40C7-ABE0-6615B7F03D01}"/>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7BFF48C9-A938-4FD9-946E-7CD833FAADB0}"/>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3A128C2-E785-439D-8581-5C5E168BE571}"/>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8B3731B-6556-4AEB-B3E6-7AD1C71B914B}"/>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63A686BC-96FC-4A3A-801C-9C9236571C7E}"/>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神奈川県大磯町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8F8CB60-E456-4C85-B0A7-CBF30EAF9FC5}"/>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6742D43E-8F10-4CAD-AD61-7D5218419104}"/>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B4B06B04-60F7-4A6D-80BC-BDC605DD9869}"/>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4B65B55-7D64-44C6-BE40-7BF2D27FDF27}"/>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E508F921-A400-45BF-AB4B-6AACBA1C0054}"/>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682BDFB-425B-4BE2-BA51-9346037E9E4A}"/>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259D722E-E73D-4F0E-A7D2-79B0FBC647E1}"/>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9F0DE95C-4C85-4168-B36C-2A06F9439C82}"/>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720DE8A9-9ADC-40D0-A37D-DE5BCD4D1727}"/>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11914D0-C01B-4596-8C22-6F54D0AD8388}"/>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95D64AC-0E89-47FD-9864-24488909947D}"/>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24277D4D-B0F3-446D-902C-F5445E477F4C}"/>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67C32D3D-61B7-4C2D-B7A1-B2499E688925}"/>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7350B5E-1766-42F4-AD67-109A66BD31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74E1EBA1-0E8B-4BD1-B367-AD5BD0A67237}"/>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80B1C5A5-8F48-498A-8C62-2AEE2F135BB3}"/>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臨時財政対策債などの償還終了により元利償還金は減少しており、公営企業債の元利償還金に対する繰入金についても減少している。</a:t>
          </a:r>
        </a:p>
        <a:p>
          <a:r>
            <a:rPr kumimoji="1" lang="ja-JP" altLang="en-US" sz="1400">
              <a:latin typeface="ＭＳ ゴシック" pitchFamily="49" charset="-128"/>
              <a:ea typeface="ＭＳ ゴシック" pitchFamily="49" charset="-128"/>
            </a:rPr>
            <a:t>また、臨時財政対策債などの償還終了により、算入公債費等についても同様に減少した結果、実質公債費比率の分子は減少している。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4444F46F-9772-4D4C-A7D7-FA007BBA067D}"/>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093FF04-4F5C-45C3-BAC5-66AA538736F7}"/>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B80C930-93C9-4FF2-9F1C-003DF9BD614A}"/>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267A263A-9DFE-439D-BC61-34115513F6D6}"/>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該当なし。</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DABD3E5C-B0F9-46E9-9DD1-670477D366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1B11CBDD-76F0-40DA-8B21-5F901FD3D37D}"/>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A37D08D-16F2-4CC6-8BB3-9366D8C343C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706755</xdr:colOff>
      <xdr:row>40</xdr:row>
      <xdr:rowOff>320040</xdr:rowOff>
    </xdr:to>
    <xdr:sp macro="" textlink="">
      <xdr:nvSpPr>
        <xdr:cNvPr id="5" name="正方形/長方形 36" descr="右上がり対角線 (太)">
          <a:extLst>
            <a:ext uri="{FF2B5EF4-FFF2-40B4-BE49-F238E27FC236}">
              <a16:creationId xmlns:a16="http://schemas.microsoft.com/office/drawing/2014/main" id="{6ABD87E7-D1E8-4442-BB30-4A1EADC2D912}"/>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706755</xdr:colOff>
      <xdr:row>41</xdr:row>
      <xdr:rowOff>300990</xdr:rowOff>
    </xdr:to>
    <xdr:sp macro="" textlink="">
      <xdr:nvSpPr>
        <xdr:cNvPr id="6" name="正方形/長方形 37" descr="右下がり対角線 (太)">
          <a:extLst>
            <a:ext uri="{FF2B5EF4-FFF2-40B4-BE49-F238E27FC236}">
              <a16:creationId xmlns:a16="http://schemas.microsoft.com/office/drawing/2014/main" id="{08ED28C8-BEAD-4AE1-81AC-2E689C7C4F2A}"/>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706755</xdr:colOff>
      <xdr:row>42</xdr:row>
      <xdr:rowOff>306705</xdr:rowOff>
    </xdr:to>
    <xdr:sp macro="" textlink="">
      <xdr:nvSpPr>
        <xdr:cNvPr id="7" name="正方形/長方形 38" descr="右上がり対角線 (太)">
          <a:extLst>
            <a:ext uri="{FF2B5EF4-FFF2-40B4-BE49-F238E27FC236}">
              <a16:creationId xmlns:a16="http://schemas.microsoft.com/office/drawing/2014/main" id="{5460A9C0-3D15-4AF4-A2D7-33EE7B19521A}"/>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706755</xdr:colOff>
      <xdr:row>43</xdr:row>
      <xdr:rowOff>306705</xdr:rowOff>
    </xdr:to>
    <xdr:sp macro="" textlink="">
      <xdr:nvSpPr>
        <xdr:cNvPr id="8" name="正方形/長方形 39" descr="右下がり対角線 (太)">
          <a:extLst>
            <a:ext uri="{FF2B5EF4-FFF2-40B4-BE49-F238E27FC236}">
              <a16:creationId xmlns:a16="http://schemas.microsoft.com/office/drawing/2014/main" id="{2B2C7E34-4657-438D-941C-8B86F0E73858}"/>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706755</xdr:colOff>
      <xdr:row>44</xdr:row>
      <xdr:rowOff>300990</xdr:rowOff>
    </xdr:to>
    <xdr:sp macro="" textlink="">
      <xdr:nvSpPr>
        <xdr:cNvPr id="9" name="正方形/長方形 40" descr="右上がり対角線 (太)">
          <a:extLst>
            <a:ext uri="{FF2B5EF4-FFF2-40B4-BE49-F238E27FC236}">
              <a16:creationId xmlns:a16="http://schemas.microsoft.com/office/drawing/2014/main" id="{62BA4992-B007-4251-A06B-E71E9773245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706755</xdr:colOff>
      <xdr:row>45</xdr:row>
      <xdr:rowOff>320040</xdr:rowOff>
    </xdr:to>
    <xdr:sp macro="" textlink="">
      <xdr:nvSpPr>
        <xdr:cNvPr id="10" name="正方形/長方形 41" descr="右下がり対角線 (太)">
          <a:extLst>
            <a:ext uri="{FF2B5EF4-FFF2-40B4-BE49-F238E27FC236}">
              <a16:creationId xmlns:a16="http://schemas.microsoft.com/office/drawing/2014/main" id="{D6184B9C-C389-4FA5-A3D5-A29392421C7E}"/>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706755</xdr:colOff>
      <xdr:row>47</xdr:row>
      <xdr:rowOff>320040</xdr:rowOff>
    </xdr:to>
    <xdr:sp macro="" textlink="">
      <xdr:nvSpPr>
        <xdr:cNvPr id="11" name="正方形/長方形 42" descr="右上がり対角線 (太)">
          <a:extLst>
            <a:ext uri="{FF2B5EF4-FFF2-40B4-BE49-F238E27FC236}">
              <a16:creationId xmlns:a16="http://schemas.microsoft.com/office/drawing/2014/main" id="{4D72BFB1-321D-46E2-A2C0-49193DDCC87F}"/>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706755</xdr:colOff>
      <xdr:row>48</xdr:row>
      <xdr:rowOff>306705</xdr:rowOff>
    </xdr:to>
    <xdr:sp macro="" textlink="">
      <xdr:nvSpPr>
        <xdr:cNvPr id="12" name="正方形/長方形 43" descr="右下がり対角線 (太)">
          <a:extLst>
            <a:ext uri="{FF2B5EF4-FFF2-40B4-BE49-F238E27FC236}">
              <a16:creationId xmlns:a16="http://schemas.microsoft.com/office/drawing/2014/main" id="{6EEF8202-1D96-4D61-A315-611E7D1F3D79}"/>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706755</xdr:colOff>
      <xdr:row>49</xdr:row>
      <xdr:rowOff>300990</xdr:rowOff>
    </xdr:to>
    <xdr:sp macro="" textlink="">
      <xdr:nvSpPr>
        <xdr:cNvPr id="13" name="正方形/長方形 44" descr="右上がり対角線 (太)">
          <a:extLst>
            <a:ext uri="{FF2B5EF4-FFF2-40B4-BE49-F238E27FC236}">
              <a16:creationId xmlns:a16="http://schemas.microsoft.com/office/drawing/2014/main" id="{FB050A51-AA47-4A7F-84F0-7DE21D28BE7D}"/>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706755</xdr:colOff>
      <xdr:row>50</xdr:row>
      <xdr:rowOff>320040</xdr:rowOff>
    </xdr:to>
    <xdr:sp macro="" textlink="">
      <xdr:nvSpPr>
        <xdr:cNvPr id="14" name="正方形/長方形 45" descr="右下がり対角線 (太)">
          <a:extLst>
            <a:ext uri="{FF2B5EF4-FFF2-40B4-BE49-F238E27FC236}">
              <a16:creationId xmlns:a16="http://schemas.microsoft.com/office/drawing/2014/main" id="{BCAEF375-9B1D-4560-80DD-53074DCF5DDD}"/>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706755</xdr:colOff>
      <xdr:row>51</xdr:row>
      <xdr:rowOff>306705</xdr:rowOff>
    </xdr:to>
    <xdr:sp macro="" textlink="">
      <xdr:nvSpPr>
        <xdr:cNvPr id="15" name="正方形/長方形 46" descr="右上がり対角線 (太)">
          <a:extLst>
            <a:ext uri="{FF2B5EF4-FFF2-40B4-BE49-F238E27FC236}">
              <a16:creationId xmlns:a16="http://schemas.microsoft.com/office/drawing/2014/main" id="{F057717D-0C43-4203-AD12-FDAC721F82EF}"/>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E66C73B3-B946-480C-988A-9FF7C8D04BC5}"/>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209B65A-958D-47E1-B218-5933BFD1893C}"/>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7665702B-1FCE-4CBA-96FC-66EA4F649394}"/>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778AB6A0-E49B-45EB-B845-2E3B8D078434}"/>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4ACEC00-FFC9-492D-884B-AACFED8C07DF}"/>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神奈川県大磯町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5D9D8379-4A49-4C21-B11C-D66620C589C3}"/>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F9FA4FF-F40C-4A06-BEEA-9EF48FE2A8BE}"/>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2B0FDA2-36C6-4125-BA14-3F4BAD886737}"/>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地方債の償還による現在高の減や、公営企業債等繰入見込額の減などにより、将来負担額は前年度に比べ減少している。</a:t>
          </a:r>
        </a:p>
        <a:p>
          <a:r>
            <a:rPr kumimoji="1" lang="ja-JP" altLang="en-US" sz="1400">
              <a:latin typeface="ＭＳ ゴシック" pitchFamily="49" charset="-128"/>
              <a:ea typeface="ＭＳ ゴシック" pitchFamily="49" charset="-128"/>
            </a:rPr>
            <a:t>また、公債費等の減により基準財政需要額算入見込額が減少し、充当可能財源等についても前年度に比べ減少している。</a:t>
          </a:r>
        </a:p>
        <a:p>
          <a:r>
            <a:rPr kumimoji="1" lang="ja-JP" altLang="en-US" sz="1400">
              <a:latin typeface="ＭＳ ゴシック" pitchFamily="49" charset="-128"/>
              <a:ea typeface="ＭＳ ゴシック" pitchFamily="49" charset="-128"/>
            </a:rPr>
            <a:t>充当可能財源等の減少の方が大きいため、将来負担比率の分子は増加している。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46528908-13F3-46DC-8A7F-DFB996042C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1FD5B98B-EBED-4782-92E3-1183730B2DDF}"/>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45D261ED-2B06-4EF4-8806-2F7C7288CC9D}"/>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CBF8B05-2489-4F03-A48A-205747CD9F2D}"/>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13FF482A-83E2-4BDA-9D48-979FEF724EA3}"/>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8D4CDFB-ECD5-48E4-A1E2-0946D5B894B4}"/>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039E5E0-B604-4778-B911-84E5F43BED2C}"/>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神奈川県大磯町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1C4DB72-F48C-444C-9247-418F72593099}"/>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F0ACD0E5-9675-40D7-B597-7BCFDEC7959C}"/>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FC5586F8-A4BD-472B-9A6F-0732D5F6E602}"/>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3F43872-B6E7-4815-8C45-1844A379AF74}"/>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令和５年度決算における余剰金を財政調整基金、公共施設整備基金に積立てを行った。また、定期的に本庁舎建設基金に積立てを行っているほか、寄附金を各種基金に積立てたため、基金全体で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今後、活用が見込まれる基金については、計画的に積立てを行うように努める。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7666C281-EDF9-4A9E-943F-377C180D1586}"/>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815083A8-32EF-4A0F-805A-1FBC48A38B9C}"/>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CD327853-EAE0-4D0F-9EEF-1D73447878A9}"/>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・本庁舎建設基金：大磯町本庁舎建設の財源とするため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・公共施設整備基金：大磯町公共施設整備費に充当するため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・町民会館建設基金：大磯町町民会館建設の財源とするため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・地域福祉基金：地域福祉の増進を図る事業の資金に充てるため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・みどり基金：町に残された緑地を保全するとともに、緑化の推進を図る事業の財源とするため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・本庁舎建設基金については、令和５年度決算において生じた余剰金の積立て等を行ったことによる増加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・公共施設整備基金については、取崩しを行ったことによる減少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・町民会館建設基金については、利子収入の積立てを行ったことによる増加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・地域福祉基金については、寄附金の積立て等を行ったことによる増加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・みどり基金については、寄附金の積立て等を行ったことによる増加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・本庁舎建設基金については、本庁舎の今後の整備の方向性を検討しつつ、必要に応じて取崩しを行う。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・公共施設整備基金については、公共施設等総合管理計画に沿った施設管理に費用を要する見込みであるため、決算余剰金などの積立て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を可能な限り行っていく。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・町民会館建設基金については、現状維持を見込んでいる。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・地域福祉基金については、今後の活用に備え、寄附金等の積立てを行っていく。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・みどり基金については、今後の活用に備え、寄附金等の積立てを行っていく。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419A6D77-C89F-4544-AA7F-38041654F0B4}"/>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157284E-C954-4341-B8EF-AD456690705B}"/>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B95C0AF-1204-49A6-8B9F-E44DCF1FCA72}"/>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や補正予算において取崩しを行い、令和５年度決算において歳入では町民税や地方交付税が見込みを上回り、歳出では事業を執行した結果の残として不用額が生じたことによる余剰金の積立てを行ったことで、最終的な積立て額が取崩し額を上回ったため、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財政調整基金の残高は、各年度の取崩しを行った状態で標準財政規模の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％程度を維持できるように努める。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E4884696-5734-4968-8A41-078694FADD9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02F3CA0-E04F-4437-9CD2-DF39231BB09C}"/>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DB9FCA8A-7A73-4EC6-AD6C-35A8BFBDE26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近年は、利子収入の増のみとなっている。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現状では、減債基金を活用する償還計画を立てていないため、現状維持を見込んでいる。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DE88F328-4B76-4873-8A1A-D795A0E50220}"/>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神奈川県大磯町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31,757
31,510
17.18
13,094,624
12,457,973
610,932
7,701,262
7,170,173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公共施設等の老朽化が進んでおり、全国平均値よりは低いものの神奈川県平均値及び類似団体内平均値より高い水準となっている。</a:t>
          </a:r>
          <a:endParaRPr lang="ja-JP" altLang="ja-JP" sz="1100" baseline="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当町では、平成</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年度に策定した大磯町公共施設等総合管理計画を令和４年度に改訂し、今後</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年間で公共建築物の延床面積を</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％削減する目標である。</a:t>
          </a:r>
          <a:endParaRPr lang="ja-JP" altLang="ja-JP" sz="1100" baseline="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目標の達成に向けて、老朽化した施設について再編等を行うなど、適切な公共施設等の維持管理に努めていく。</a:t>
          </a:r>
          <a:endParaRPr lang="ja-JP" altLang="ja-JP" sz="1100" baseline="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57422</xdr:rowOff>
    </xdr:from>
    <xdr:to>
      <xdr:col>23</xdr:col>
      <xdr:colOff>136525</xdr:colOff>
      <xdr:row>30</xdr:row>
      <xdr:rowOff>159022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97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35849</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950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108222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989320"/>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167186</xdr:rowOff>
    </xdr:from>
    <xdr:to>
      <xdr:col>15</xdr:col>
      <xdr:colOff>187325</xdr:colOff>
      <xdr:row>30</xdr:row>
      <xdr:rowOff>97336</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9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46536</xdr:rowOff>
    </xdr:from>
    <xdr:to>
      <xdr:col>19</xdr:col>
      <xdr:colOff>136525</xdr:colOff>
      <xdr:row>30</xdr:row>
      <xdr:rowOff>74295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5961561"/>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164102</xdr:rowOff>
    </xdr:from>
    <xdr:to>
      <xdr:col>11</xdr:col>
      <xdr:colOff>187325</xdr:colOff>
      <xdr:row>30</xdr:row>
      <xdr:rowOff>94252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90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43452</xdr:rowOff>
    </xdr:from>
    <xdr:to>
      <xdr:col>15</xdr:col>
      <xdr:colOff>136525</xdr:colOff>
      <xdr:row>30</xdr:row>
      <xdr:rowOff>46536</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958477"/>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120922</xdr:rowOff>
    </xdr:from>
    <xdr:to>
      <xdr:col>7</xdr:col>
      <xdr:colOff>187325</xdr:colOff>
      <xdr:row>30</xdr:row>
      <xdr:rowOff>51072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272</xdr:rowOff>
    </xdr:from>
    <xdr:to>
      <xdr:col>11</xdr:col>
      <xdr:colOff>136525</xdr:colOff>
      <xdr:row>30</xdr:row>
      <xdr:rowOff>43452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91529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141622</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88463</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00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85379</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67599</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63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　ごみ処理広域化事業の施設整備に係る起債などが将来負担額に大きく影響している。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年度の債務償還比率は増加</a:t>
          </a:r>
          <a:r>
            <a:rPr kumimoji="1" lang="ja-JP"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し、類似団体内</a:t>
          </a:r>
          <a:r>
            <a:rPr kumimoji="1" lang="ja-JP" altLang="en-US" sz="1100" spc="0" baseline="0">
              <a:solidFill>
                <a:schemeClr val="dk1"/>
              </a:solidFill>
              <a:effectLst/>
              <a:latin typeface="ＭＳ Ｐゴシック" panose="020B0600070205080204" pitchFamily="50" charset="-128"/>
              <a:ea typeface="ＭＳ Ｐゴシック" panose="020B0600070205080204" pitchFamily="50" charset="-128"/>
              <a:cs typeface="+mn-cs"/>
            </a:rPr>
            <a:t>及び全国</a:t>
          </a:r>
          <a:r>
            <a:rPr kumimoji="1" lang="ja-JP"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平均値は上回っているものの、神奈川県平均値は下回っている状況である。</a:t>
          </a:r>
          <a:endParaRPr lang="ja-JP" altLang="ja-JP" sz="1100" spc="0" baseline="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39086</xdr:rowOff>
    </xdr:from>
    <xdr:to>
      <xdr:col>76</xdr:col>
      <xdr:colOff>73025</xdr:colOff>
      <xdr:row>29</xdr:row>
      <xdr:rowOff>140686</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578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17513</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576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133943</xdr:rowOff>
    </xdr:from>
    <xdr:to>
      <xdr:col>72</xdr:col>
      <xdr:colOff>123825</xdr:colOff>
      <xdr:row>29</xdr:row>
      <xdr:rowOff>64093</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70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13293</xdr:rowOff>
    </xdr:from>
    <xdr:to>
      <xdr:col>76</xdr:col>
      <xdr:colOff>22225</xdr:colOff>
      <xdr:row>29</xdr:row>
      <xdr:rowOff>89886</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4084300" y="5756868"/>
          <a:ext cx="711200" cy="7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154402</xdr:rowOff>
    </xdr:from>
    <xdr:to>
      <xdr:col>68</xdr:col>
      <xdr:colOff>123825</xdr:colOff>
      <xdr:row>29</xdr:row>
      <xdr:rowOff>84552</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572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13293</xdr:rowOff>
    </xdr:from>
    <xdr:to>
      <xdr:col>72</xdr:col>
      <xdr:colOff>73025</xdr:colOff>
      <xdr:row>29</xdr:row>
      <xdr:rowOff>33752</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5756868"/>
          <a:ext cx="762000"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96212</xdr:rowOff>
    </xdr:from>
    <xdr:to>
      <xdr:col>64</xdr:col>
      <xdr:colOff>123825</xdr:colOff>
      <xdr:row>29</xdr:row>
      <xdr:rowOff>26362</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66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147012</xdr:rowOff>
    </xdr:from>
    <xdr:to>
      <xdr:col>68</xdr:col>
      <xdr:colOff>73025</xdr:colOff>
      <xdr:row>29</xdr:row>
      <xdr:rowOff>33752</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2560300" y="5719137"/>
          <a:ext cx="762000" cy="5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163897</xdr:rowOff>
    </xdr:from>
    <xdr:to>
      <xdr:col>60</xdr:col>
      <xdr:colOff>123825</xdr:colOff>
      <xdr:row>30</xdr:row>
      <xdr:rowOff>94047</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590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147012</xdr:rowOff>
    </xdr:from>
    <xdr:to>
      <xdr:col>64</xdr:col>
      <xdr:colOff>73025</xdr:colOff>
      <xdr:row>30</xdr:row>
      <xdr:rowOff>43247</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5719137"/>
          <a:ext cx="762000" cy="23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55220</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579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75679</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581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17489</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85174</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600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31,757
31,510
17.18
13,094,624
12,457,973
610,932
7,701,262
7,170,173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23114</xdr:rowOff>
    </xdr:from>
    <xdr:to>
      <xdr:col>24</xdr:col>
      <xdr:colOff>114300</xdr:colOff>
      <xdr:row>35</xdr:row>
      <xdr:rowOff>124714</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02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45991</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587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25400</xdr:rowOff>
    </xdr:from>
    <xdr:to>
      <xdr:col>20</xdr:col>
      <xdr:colOff>38100</xdr:colOff>
      <xdr:row>36</xdr:row>
      <xdr:rowOff>127000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73914</xdr:rowOff>
    </xdr:from>
    <xdr:to>
      <xdr:col>24</xdr:col>
      <xdr:colOff>63500</xdr:colOff>
      <xdr:row>36</xdr:row>
      <xdr:rowOff>76200</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flipV="1">
          <a:off x="3797300" y="6074664"/>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37</xdr:row>
      <xdr:rowOff>133350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2908300" y="62484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105410</xdr:rowOff>
    </xdr:from>
    <xdr:to>
      <xdr:col>10</xdr:col>
      <xdr:colOff>165100</xdr:colOff>
      <xdr:row>37</xdr:row>
      <xdr:rowOff>35560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156210</xdr:rowOff>
    </xdr:from>
    <xdr:to>
      <xdr:col>15</xdr:col>
      <xdr:colOff>50800</xdr:colOff>
      <xdr:row>37</xdr:row>
      <xdr:rowOff>133350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32841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105410</xdr:rowOff>
    </xdr:from>
    <xdr:to>
      <xdr:col>6</xdr:col>
      <xdr:colOff>38100</xdr:colOff>
      <xdr:row>37</xdr:row>
      <xdr:rowOff>35560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156210</xdr:rowOff>
    </xdr:from>
    <xdr:to>
      <xdr:col>10</xdr:col>
      <xdr:colOff>114300</xdr:colOff>
      <xdr:row>36</xdr:row>
      <xdr:rowOff>156210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328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143527</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3827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52087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52087</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1969</xdr:rowOff>
    </xdr:from>
    <xdr:to>
      <xdr:col>55</xdr:col>
      <xdr:colOff>50800</xdr:colOff>
      <xdr:row>41</xdr:row>
      <xdr:rowOff>103569</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703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88346</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46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3416</xdr:rowOff>
    </xdr:from>
    <xdr:to>
      <xdr:col>50</xdr:col>
      <xdr:colOff>165100</xdr:colOff>
      <xdr:row>41</xdr:row>
      <xdr:rowOff>105016</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703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52769</xdr:rowOff>
    </xdr:from>
    <xdr:to>
      <xdr:col>55</xdr:col>
      <xdr:colOff>0</xdr:colOff>
      <xdr:row>41</xdr:row>
      <xdr:rowOff>54216</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7082219"/>
          <a:ext cx="8382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3797</xdr:rowOff>
    </xdr:from>
    <xdr:to>
      <xdr:col>46</xdr:col>
      <xdr:colOff>38100</xdr:colOff>
      <xdr:row>41</xdr:row>
      <xdr:rowOff>105397</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703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54216</xdr:rowOff>
    </xdr:from>
    <xdr:to>
      <xdr:col>50</xdr:col>
      <xdr:colOff>114300</xdr:colOff>
      <xdr:row>41</xdr:row>
      <xdr:rowOff>54597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708366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4750</xdr:rowOff>
    </xdr:from>
    <xdr:to>
      <xdr:col>41</xdr:col>
      <xdr:colOff>101600</xdr:colOff>
      <xdr:row>41</xdr:row>
      <xdr:rowOff>106350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70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54597</xdr:rowOff>
    </xdr:from>
    <xdr:to>
      <xdr:col>45</xdr:col>
      <xdr:colOff>177800</xdr:colOff>
      <xdr:row>41</xdr:row>
      <xdr:rowOff>55550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7084047"/>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5931</xdr:rowOff>
    </xdr:from>
    <xdr:to>
      <xdr:col>36</xdr:col>
      <xdr:colOff>165100</xdr:colOff>
      <xdr:row>41</xdr:row>
      <xdr:rowOff>107531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703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55550</xdr:rowOff>
    </xdr:from>
    <xdr:to>
      <xdr:col>41</xdr:col>
      <xdr:colOff>50800</xdr:colOff>
      <xdr:row>41</xdr:row>
      <xdr:rowOff>56731</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7085000"/>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96143</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91727" y="712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96524</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712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97477</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71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98658</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712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00000000-0008-0000-0100-00009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00000000-0008-0000-0100-0000A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00000000-0008-0000-0100-0000A1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1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1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1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1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1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1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1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1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00000000-0008-0000-0100-0000AE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00000000-0008-0000-0100-0000B0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00000000-0008-0000-0100-0000B5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00000000-0008-0000-0100-0000B7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1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公営住宅】&#10;有形固定資産減価償却率グラフ枠">
          <a:extLst>
            <a:ext uri="{FF2B5EF4-FFF2-40B4-BE49-F238E27FC236}">
              <a16:creationId xmlns:a16="http://schemas.microsoft.com/office/drawing/2014/main" id="{00000000-0008-0000-0100-0000BA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00000000-0008-0000-0100-0000BB000000}"/>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公営住宅】&#10;有形固定資産減価償却率最小値テキスト">
          <a:extLst>
            <a:ext uri="{FF2B5EF4-FFF2-40B4-BE49-F238E27FC236}">
              <a16:creationId xmlns:a16="http://schemas.microsoft.com/office/drawing/2014/main" id="{00000000-0008-0000-0100-0000BC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00000000-0008-0000-0100-0000BD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190" name="【公営住宅】&#10;有形固定資産減価償却率最大値テキスト">
          <a:extLst>
            <a:ext uri="{FF2B5EF4-FFF2-40B4-BE49-F238E27FC236}">
              <a16:creationId xmlns:a16="http://schemas.microsoft.com/office/drawing/2014/main" id="{00000000-0008-0000-0100-0000BE000000}"/>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192" name="【公営住宅】&#10;有形固定資産減価償却率平均値テキスト">
          <a:extLst>
            <a:ext uri="{FF2B5EF4-FFF2-40B4-BE49-F238E27FC236}">
              <a16:creationId xmlns:a16="http://schemas.microsoft.com/office/drawing/2014/main" id="{00000000-0008-0000-0100-0000C0000000}"/>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193" name="フローチャート: 判断 192">
          <a:extLst>
            <a:ext uri="{FF2B5EF4-FFF2-40B4-BE49-F238E27FC236}">
              <a16:creationId xmlns:a16="http://schemas.microsoft.com/office/drawing/2014/main" id="{00000000-0008-0000-0100-0000C1000000}"/>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194" name="フローチャート: 判断 193">
          <a:extLst>
            <a:ext uri="{FF2B5EF4-FFF2-40B4-BE49-F238E27FC236}">
              <a16:creationId xmlns:a16="http://schemas.microsoft.com/office/drawing/2014/main" id="{00000000-0008-0000-0100-0000C2000000}"/>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195" name="フローチャート: 判断 194">
          <a:extLst>
            <a:ext uri="{FF2B5EF4-FFF2-40B4-BE49-F238E27FC236}">
              <a16:creationId xmlns:a16="http://schemas.microsoft.com/office/drawing/2014/main" id="{00000000-0008-0000-0100-0000C3000000}"/>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196" name="フローチャート: 判断 195">
          <a:extLst>
            <a:ext uri="{FF2B5EF4-FFF2-40B4-BE49-F238E27FC236}">
              <a16:creationId xmlns:a16="http://schemas.microsoft.com/office/drawing/2014/main" id="{00000000-0008-0000-0100-0000C4000000}"/>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197" name="フローチャート: 判断 196">
          <a:extLst>
            <a:ext uri="{FF2B5EF4-FFF2-40B4-BE49-F238E27FC236}">
              <a16:creationId xmlns:a16="http://schemas.microsoft.com/office/drawing/2014/main" id="{00000000-0008-0000-0100-0000C5000000}"/>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100-0000C6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100-0000C7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100-0000C8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100-0000C9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100-0000CA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33020</xdr:rowOff>
    </xdr:from>
    <xdr:to>
      <xdr:col>24</xdr:col>
      <xdr:colOff>114300</xdr:colOff>
      <xdr:row>80</xdr:row>
      <xdr:rowOff>134620</xdr:rowOff>
    </xdr:to>
    <xdr:sp macro="" textlink="">
      <xdr:nvSpPr>
        <xdr:cNvPr id="203" name="楕円 202">
          <a:extLst>
            <a:ext uri="{FF2B5EF4-FFF2-40B4-BE49-F238E27FC236}">
              <a16:creationId xmlns:a16="http://schemas.microsoft.com/office/drawing/2014/main" id="{00000000-0008-0000-0100-0000CB000000}"/>
            </a:ext>
          </a:extLst>
        </xdr:cNvPr>
        <xdr:cNvSpPr/>
      </xdr:nvSpPr>
      <xdr:spPr>
        <a:xfrm>
          <a:off x="45847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55897</xdr:rowOff>
    </xdr:from>
    <xdr:ext cx="405111" cy="259045"/>
    <xdr:sp macro="" textlink="">
      <xdr:nvSpPr>
        <xdr:cNvPr id="204" name="【公営住宅】&#10;有形固定資産減価償却率該当値テキスト">
          <a:extLst>
            <a:ext uri="{FF2B5EF4-FFF2-40B4-BE49-F238E27FC236}">
              <a16:creationId xmlns:a16="http://schemas.microsoft.com/office/drawing/2014/main" id="{00000000-0008-0000-0100-0000CC000000}"/>
            </a:ext>
          </a:extLst>
        </xdr:cNvPr>
        <xdr:cNvSpPr txBox="1"/>
      </xdr:nvSpPr>
      <xdr:spPr>
        <a:xfrm>
          <a:off x="4673600"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170180</xdr:rowOff>
    </xdr:from>
    <xdr:to>
      <xdr:col>20</xdr:col>
      <xdr:colOff>38100</xdr:colOff>
      <xdr:row>80</xdr:row>
      <xdr:rowOff>100330</xdr:rowOff>
    </xdr:to>
    <xdr:sp macro="" textlink="">
      <xdr:nvSpPr>
        <xdr:cNvPr id="205" name="楕円 204">
          <a:extLst>
            <a:ext uri="{FF2B5EF4-FFF2-40B4-BE49-F238E27FC236}">
              <a16:creationId xmlns:a16="http://schemas.microsoft.com/office/drawing/2014/main" id="{00000000-0008-0000-0100-0000CD000000}"/>
            </a:ext>
          </a:extLst>
        </xdr:cNvPr>
        <xdr:cNvSpPr/>
      </xdr:nvSpPr>
      <xdr:spPr>
        <a:xfrm>
          <a:off x="3746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49530</xdr:rowOff>
    </xdr:from>
    <xdr:to>
      <xdr:col>24</xdr:col>
      <xdr:colOff>63500</xdr:colOff>
      <xdr:row>80</xdr:row>
      <xdr:rowOff>83820</xdr:rowOff>
    </xdr:to>
    <xdr:cxnSp macro="">
      <xdr:nvCxnSpPr>
        <xdr:cNvPr id="206" name="直線コネクタ 205">
          <a:extLst>
            <a:ext uri="{FF2B5EF4-FFF2-40B4-BE49-F238E27FC236}">
              <a16:creationId xmlns:a16="http://schemas.microsoft.com/office/drawing/2014/main" id="{00000000-0008-0000-0100-0000CE000000}"/>
            </a:ext>
          </a:extLst>
        </xdr:cNvPr>
        <xdr:cNvCxnSpPr/>
      </xdr:nvCxnSpPr>
      <xdr:spPr>
        <a:xfrm>
          <a:off x="3797300" y="137655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135889</xdr:rowOff>
    </xdr:from>
    <xdr:to>
      <xdr:col>15</xdr:col>
      <xdr:colOff>101600</xdr:colOff>
      <xdr:row>80</xdr:row>
      <xdr:rowOff>66039</xdr:rowOff>
    </xdr:to>
    <xdr:sp macro="" textlink="">
      <xdr:nvSpPr>
        <xdr:cNvPr id="207" name="楕円 206">
          <a:extLst>
            <a:ext uri="{FF2B5EF4-FFF2-40B4-BE49-F238E27FC236}">
              <a16:creationId xmlns:a16="http://schemas.microsoft.com/office/drawing/2014/main" id="{00000000-0008-0000-0100-0000CF000000}"/>
            </a:ext>
          </a:extLst>
        </xdr:cNvPr>
        <xdr:cNvSpPr/>
      </xdr:nvSpPr>
      <xdr:spPr>
        <a:xfrm>
          <a:off x="2857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15239</xdr:rowOff>
    </xdr:from>
    <xdr:to>
      <xdr:col>19</xdr:col>
      <xdr:colOff>177800</xdr:colOff>
      <xdr:row>80</xdr:row>
      <xdr:rowOff>49530</xdr:rowOff>
    </xdr:to>
    <xdr:cxnSp macro="">
      <xdr:nvCxnSpPr>
        <xdr:cNvPr id="208" name="直線コネクタ 207">
          <a:extLst>
            <a:ext uri="{FF2B5EF4-FFF2-40B4-BE49-F238E27FC236}">
              <a16:creationId xmlns:a16="http://schemas.microsoft.com/office/drawing/2014/main" id="{00000000-0008-0000-0100-0000D0000000}"/>
            </a:ext>
          </a:extLst>
        </xdr:cNvPr>
        <xdr:cNvCxnSpPr/>
      </xdr:nvCxnSpPr>
      <xdr:spPr>
        <a:xfrm>
          <a:off x="2908300" y="137312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101600</xdr:rowOff>
    </xdr:from>
    <xdr:to>
      <xdr:col>10</xdr:col>
      <xdr:colOff>165100</xdr:colOff>
      <xdr:row>80</xdr:row>
      <xdr:rowOff>31750</xdr:rowOff>
    </xdr:to>
    <xdr:sp macro="" textlink="">
      <xdr:nvSpPr>
        <xdr:cNvPr id="209" name="楕円 208">
          <a:extLst>
            <a:ext uri="{FF2B5EF4-FFF2-40B4-BE49-F238E27FC236}">
              <a16:creationId xmlns:a16="http://schemas.microsoft.com/office/drawing/2014/main" id="{00000000-0008-0000-0100-0000D1000000}"/>
            </a:ext>
          </a:extLst>
        </xdr:cNvPr>
        <xdr:cNvSpPr/>
      </xdr:nvSpPr>
      <xdr:spPr>
        <a:xfrm>
          <a:off x="1968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152400</xdr:rowOff>
    </xdr:from>
    <xdr:to>
      <xdr:col>15</xdr:col>
      <xdr:colOff>50800</xdr:colOff>
      <xdr:row>80</xdr:row>
      <xdr:rowOff>15239</xdr:rowOff>
    </xdr:to>
    <xdr:cxnSp macro="">
      <xdr:nvCxnSpPr>
        <xdr:cNvPr id="210" name="直線コネクタ 209">
          <a:extLst>
            <a:ext uri="{FF2B5EF4-FFF2-40B4-BE49-F238E27FC236}">
              <a16:creationId xmlns:a16="http://schemas.microsoft.com/office/drawing/2014/main" id="{00000000-0008-0000-0100-0000D2000000}"/>
            </a:ext>
          </a:extLst>
        </xdr:cNvPr>
        <xdr:cNvCxnSpPr/>
      </xdr:nvCxnSpPr>
      <xdr:spPr>
        <a:xfrm>
          <a:off x="2019300" y="136969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67311</xdr:rowOff>
    </xdr:from>
    <xdr:to>
      <xdr:col>6</xdr:col>
      <xdr:colOff>38100</xdr:colOff>
      <xdr:row>79</xdr:row>
      <xdr:rowOff>168911</xdr:rowOff>
    </xdr:to>
    <xdr:sp macro="" textlink="">
      <xdr:nvSpPr>
        <xdr:cNvPr id="211" name="楕円 210">
          <a:extLst>
            <a:ext uri="{FF2B5EF4-FFF2-40B4-BE49-F238E27FC236}">
              <a16:creationId xmlns:a16="http://schemas.microsoft.com/office/drawing/2014/main" id="{00000000-0008-0000-0100-0000D3000000}"/>
            </a:ext>
          </a:extLst>
        </xdr:cNvPr>
        <xdr:cNvSpPr/>
      </xdr:nvSpPr>
      <xdr:spPr>
        <a:xfrm>
          <a:off x="1079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118111</xdr:rowOff>
    </xdr:from>
    <xdr:to>
      <xdr:col>10</xdr:col>
      <xdr:colOff>114300</xdr:colOff>
      <xdr:row>79</xdr:row>
      <xdr:rowOff>152400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1130300" y="136626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213" name="n_1aveValue【公営住宅】&#10;有形固定資産減価償却率">
          <a:extLst>
            <a:ext uri="{FF2B5EF4-FFF2-40B4-BE49-F238E27FC236}">
              <a16:creationId xmlns:a16="http://schemas.microsoft.com/office/drawing/2014/main" id="{00000000-0008-0000-0100-0000D5000000}"/>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214" name="n_2aveValue【公営住宅】&#10;有形固定資産減価償却率">
          <a:extLst>
            <a:ext uri="{FF2B5EF4-FFF2-40B4-BE49-F238E27FC236}">
              <a16:creationId xmlns:a16="http://schemas.microsoft.com/office/drawing/2014/main" id="{00000000-0008-0000-0100-0000D6000000}"/>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215" name="n_3aveValue【公営住宅】&#10;有形固定資産減価償却率">
          <a:extLst>
            <a:ext uri="{FF2B5EF4-FFF2-40B4-BE49-F238E27FC236}">
              <a16:creationId xmlns:a16="http://schemas.microsoft.com/office/drawing/2014/main" id="{00000000-0008-0000-0100-0000D7000000}"/>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216" name="n_4aveValue【公営住宅】&#10;有形固定資産減価償却率">
          <a:extLst>
            <a:ext uri="{FF2B5EF4-FFF2-40B4-BE49-F238E27FC236}">
              <a16:creationId xmlns:a16="http://schemas.microsoft.com/office/drawing/2014/main" id="{00000000-0008-0000-0100-0000D8000000}"/>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116857</xdr:rowOff>
    </xdr:from>
    <xdr:ext cx="405111" cy="259045"/>
    <xdr:sp macro="" textlink="">
      <xdr:nvSpPr>
        <xdr:cNvPr id="217" name="n_1mainValue【公営住宅】&#10;有形固定資産減価償却率">
          <a:extLst>
            <a:ext uri="{FF2B5EF4-FFF2-40B4-BE49-F238E27FC236}">
              <a16:creationId xmlns:a16="http://schemas.microsoft.com/office/drawing/2014/main" id="{00000000-0008-0000-0100-0000D9000000}"/>
            </a:ext>
          </a:extLst>
        </xdr:cNvPr>
        <xdr:cNvSpPr txBox="1"/>
      </xdr:nvSpPr>
      <xdr:spPr>
        <a:xfrm>
          <a:off x="35820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82566</xdr:rowOff>
    </xdr:from>
    <xdr:ext cx="405111" cy="259045"/>
    <xdr:sp macro="" textlink="">
      <xdr:nvSpPr>
        <xdr:cNvPr id="218" name="n_2mainValue【公営住宅】&#10;有形固定資産減価償却率">
          <a:extLst>
            <a:ext uri="{FF2B5EF4-FFF2-40B4-BE49-F238E27FC236}">
              <a16:creationId xmlns:a16="http://schemas.microsoft.com/office/drawing/2014/main" id="{00000000-0008-0000-0100-0000DA000000}"/>
            </a:ext>
          </a:extLst>
        </xdr:cNvPr>
        <xdr:cNvSpPr txBox="1"/>
      </xdr:nvSpPr>
      <xdr:spPr>
        <a:xfrm>
          <a:off x="2705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48277</xdr:rowOff>
    </xdr:from>
    <xdr:ext cx="405111" cy="259045"/>
    <xdr:sp macro="" textlink="">
      <xdr:nvSpPr>
        <xdr:cNvPr id="219" name="n_3mainValue【公営住宅】&#10;有形固定資産減価償却率">
          <a:extLst>
            <a:ext uri="{FF2B5EF4-FFF2-40B4-BE49-F238E27FC236}">
              <a16:creationId xmlns:a16="http://schemas.microsoft.com/office/drawing/2014/main" id="{00000000-0008-0000-0100-0000DB000000}"/>
            </a:ext>
          </a:extLst>
        </xdr:cNvPr>
        <xdr:cNvSpPr txBox="1"/>
      </xdr:nvSpPr>
      <xdr:spPr>
        <a:xfrm>
          <a:off x="18167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13988</xdr:rowOff>
    </xdr:from>
    <xdr:ext cx="405111" cy="259045"/>
    <xdr:sp macro="" textlink="">
      <xdr:nvSpPr>
        <xdr:cNvPr id="220" name="n_4mainValue【公営住宅】&#10;有形固定資産減価償却率">
          <a:extLst>
            <a:ext uri="{FF2B5EF4-FFF2-40B4-BE49-F238E27FC236}">
              <a16:creationId xmlns:a16="http://schemas.microsoft.com/office/drawing/2014/main" id="{00000000-0008-0000-0100-0000DC000000}"/>
            </a:ext>
          </a:extLst>
        </xdr:cNvPr>
        <xdr:cNvSpPr txBox="1"/>
      </xdr:nvSpPr>
      <xdr:spPr>
        <a:xfrm>
          <a:off x="927744" y="1338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0000000-0008-0000-0100-0000DD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0000000-0008-0000-0100-0000DE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00000000-0008-0000-0100-0000DF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0000000-0008-0000-0100-0000E0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0000000-0008-0000-0100-0000E1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00000000-0008-0000-0100-0000E2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00000000-0008-0000-0100-0000E3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00000000-0008-0000-0100-0000E4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00000000-0008-0000-0100-0000E800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00000000-0008-0000-0100-0000EA00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00000000-0008-0000-0100-0000EB00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00000000-0008-0000-0100-0000ED00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00000000-0008-0000-0100-0000EF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公営住宅】&#10;一人当たり面積グラフ枠">
          <a:extLst>
            <a:ext uri="{FF2B5EF4-FFF2-40B4-BE49-F238E27FC236}">
              <a16:creationId xmlns:a16="http://schemas.microsoft.com/office/drawing/2014/main" id="{00000000-0008-0000-0100-0000F1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242" name="直線コネクタ 241">
          <a:extLst>
            <a:ext uri="{FF2B5EF4-FFF2-40B4-BE49-F238E27FC236}">
              <a16:creationId xmlns:a16="http://schemas.microsoft.com/office/drawing/2014/main" id="{00000000-0008-0000-0100-0000F2000000}"/>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243" name="【公営住宅】&#10;一人当たり面積最小値テキスト">
          <a:extLst>
            <a:ext uri="{FF2B5EF4-FFF2-40B4-BE49-F238E27FC236}">
              <a16:creationId xmlns:a16="http://schemas.microsoft.com/office/drawing/2014/main" id="{00000000-0008-0000-0100-0000F3000000}"/>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244" name="直線コネクタ 243">
          <a:extLst>
            <a:ext uri="{FF2B5EF4-FFF2-40B4-BE49-F238E27FC236}">
              <a16:creationId xmlns:a16="http://schemas.microsoft.com/office/drawing/2014/main" id="{00000000-0008-0000-0100-0000F4000000}"/>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245" name="【公営住宅】&#10;一人当たり面積最大値テキスト">
          <a:extLst>
            <a:ext uri="{FF2B5EF4-FFF2-40B4-BE49-F238E27FC236}">
              <a16:creationId xmlns:a16="http://schemas.microsoft.com/office/drawing/2014/main" id="{00000000-0008-0000-0100-0000F500000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246" name="直線コネクタ 245">
          <a:extLst>
            <a:ext uri="{FF2B5EF4-FFF2-40B4-BE49-F238E27FC236}">
              <a16:creationId xmlns:a16="http://schemas.microsoft.com/office/drawing/2014/main" id="{00000000-0008-0000-0100-0000F600000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247" name="【公営住宅】&#10;一人当たり面積平均値テキスト">
          <a:extLst>
            <a:ext uri="{FF2B5EF4-FFF2-40B4-BE49-F238E27FC236}">
              <a16:creationId xmlns:a16="http://schemas.microsoft.com/office/drawing/2014/main" id="{00000000-0008-0000-0100-0000F7000000}"/>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248" name="フローチャート: 判断 247">
          <a:extLst>
            <a:ext uri="{FF2B5EF4-FFF2-40B4-BE49-F238E27FC236}">
              <a16:creationId xmlns:a16="http://schemas.microsoft.com/office/drawing/2014/main" id="{00000000-0008-0000-0100-0000F8000000}"/>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249" name="フローチャート: 判断 248">
          <a:extLst>
            <a:ext uri="{FF2B5EF4-FFF2-40B4-BE49-F238E27FC236}">
              <a16:creationId xmlns:a16="http://schemas.microsoft.com/office/drawing/2014/main" id="{00000000-0008-0000-0100-0000F900000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250" name="フローチャート: 判断 249">
          <a:extLst>
            <a:ext uri="{FF2B5EF4-FFF2-40B4-BE49-F238E27FC236}">
              <a16:creationId xmlns:a16="http://schemas.microsoft.com/office/drawing/2014/main" id="{00000000-0008-0000-0100-0000FA000000}"/>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251" name="フローチャート: 判断 250">
          <a:extLst>
            <a:ext uri="{FF2B5EF4-FFF2-40B4-BE49-F238E27FC236}">
              <a16:creationId xmlns:a16="http://schemas.microsoft.com/office/drawing/2014/main" id="{00000000-0008-0000-0100-0000FB000000}"/>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252" name="フローチャート: 判断 251">
          <a:extLst>
            <a:ext uri="{FF2B5EF4-FFF2-40B4-BE49-F238E27FC236}">
              <a16:creationId xmlns:a16="http://schemas.microsoft.com/office/drawing/2014/main" id="{00000000-0008-0000-0100-0000FC000000}"/>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0000000-0008-0000-0100-0000FD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00000000-0008-0000-0100-0000FE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100-0000FF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100-000000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100-000001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147549</xdr:rowOff>
    </xdr:from>
    <xdr:to>
      <xdr:col>55</xdr:col>
      <xdr:colOff>50800</xdr:colOff>
      <xdr:row>86</xdr:row>
      <xdr:rowOff>77699</xdr:rowOff>
    </xdr:to>
    <xdr:sp macro="" textlink="">
      <xdr:nvSpPr>
        <xdr:cNvPr id="258" name="楕円 257">
          <a:extLst>
            <a:ext uri="{FF2B5EF4-FFF2-40B4-BE49-F238E27FC236}">
              <a16:creationId xmlns:a16="http://schemas.microsoft.com/office/drawing/2014/main" id="{00000000-0008-0000-0100-000002010000}"/>
            </a:ext>
          </a:extLst>
        </xdr:cNvPr>
        <xdr:cNvSpPr/>
      </xdr:nvSpPr>
      <xdr:spPr>
        <a:xfrm>
          <a:off x="10426700" y="1472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62476</xdr:rowOff>
    </xdr:from>
    <xdr:ext cx="469744" cy="259045"/>
    <xdr:sp macro="" textlink="">
      <xdr:nvSpPr>
        <xdr:cNvPr id="259" name="【公営住宅】&#10;一人当たり面積該当値テキスト">
          <a:extLst>
            <a:ext uri="{FF2B5EF4-FFF2-40B4-BE49-F238E27FC236}">
              <a16:creationId xmlns:a16="http://schemas.microsoft.com/office/drawing/2014/main" id="{00000000-0008-0000-0100-000003010000}"/>
            </a:ext>
          </a:extLst>
        </xdr:cNvPr>
        <xdr:cNvSpPr txBox="1"/>
      </xdr:nvSpPr>
      <xdr:spPr>
        <a:xfrm>
          <a:off x="10515600" y="14635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147549</xdr:rowOff>
    </xdr:from>
    <xdr:to>
      <xdr:col>50</xdr:col>
      <xdr:colOff>165100</xdr:colOff>
      <xdr:row>86</xdr:row>
      <xdr:rowOff>77699</xdr:rowOff>
    </xdr:to>
    <xdr:sp macro="" textlink="">
      <xdr:nvSpPr>
        <xdr:cNvPr id="260" name="楕円 259">
          <a:extLst>
            <a:ext uri="{FF2B5EF4-FFF2-40B4-BE49-F238E27FC236}">
              <a16:creationId xmlns:a16="http://schemas.microsoft.com/office/drawing/2014/main" id="{00000000-0008-0000-0100-000004010000}"/>
            </a:ext>
          </a:extLst>
        </xdr:cNvPr>
        <xdr:cNvSpPr/>
      </xdr:nvSpPr>
      <xdr:spPr>
        <a:xfrm>
          <a:off x="9588500" y="1472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26899</xdr:rowOff>
    </xdr:from>
    <xdr:to>
      <xdr:col>55</xdr:col>
      <xdr:colOff>0</xdr:colOff>
      <xdr:row>86</xdr:row>
      <xdr:rowOff>26899</xdr:rowOff>
    </xdr:to>
    <xdr:cxnSp macro="">
      <xdr:nvCxnSpPr>
        <xdr:cNvPr id="261" name="直線コネクタ 260">
          <a:extLst>
            <a:ext uri="{FF2B5EF4-FFF2-40B4-BE49-F238E27FC236}">
              <a16:creationId xmlns:a16="http://schemas.microsoft.com/office/drawing/2014/main" id="{00000000-0008-0000-0100-000005010000}"/>
            </a:ext>
          </a:extLst>
        </xdr:cNvPr>
        <xdr:cNvCxnSpPr/>
      </xdr:nvCxnSpPr>
      <xdr:spPr>
        <a:xfrm>
          <a:off x="9639300" y="1477159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147777</xdr:rowOff>
    </xdr:from>
    <xdr:to>
      <xdr:col>46</xdr:col>
      <xdr:colOff>38100</xdr:colOff>
      <xdr:row>86</xdr:row>
      <xdr:rowOff>77927</xdr:rowOff>
    </xdr:to>
    <xdr:sp macro="" textlink="">
      <xdr:nvSpPr>
        <xdr:cNvPr id="262" name="楕円 261">
          <a:extLst>
            <a:ext uri="{FF2B5EF4-FFF2-40B4-BE49-F238E27FC236}">
              <a16:creationId xmlns:a16="http://schemas.microsoft.com/office/drawing/2014/main" id="{00000000-0008-0000-0100-000006010000}"/>
            </a:ext>
          </a:extLst>
        </xdr:cNvPr>
        <xdr:cNvSpPr/>
      </xdr:nvSpPr>
      <xdr:spPr>
        <a:xfrm>
          <a:off x="8699500" y="1472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26899</xdr:rowOff>
    </xdr:from>
    <xdr:to>
      <xdr:col>50</xdr:col>
      <xdr:colOff>114300</xdr:colOff>
      <xdr:row>86</xdr:row>
      <xdr:rowOff>27127</xdr:rowOff>
    </xdr:to>
    <xdr:cxnSp macro="">
      <xdr:nvCxnSpPr>
        <xdr:cNvPr id="263" name="直線コネクタ 262">
          <a:extLst>
            <a:ext uri="{FF2B5EF4-FFF2-40B4-BE49-F238E27FC236}">
              <a16:creationId xmlns:a16="http://schemas.microsoft.com/office/drawing/2014/main" id="{00000000-0008-0000-0100-000007010000}"/>
            </a:ext>
          </a:extLst>
        </xdr:cNvPr>
        <xdr:cNvCxnSpPr/>
      </xdr:nvCxnSpPr>
      <xdr:spPr>
        <a:xfrm flipV="1">
          <a:off x="8750300" y="14771599"/>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147777</xdr:rowOff>
    </xdr:from>
    <xdr:to>
      <xdr:col>41</xdr:col>
      <xdr:colOff>101600</xdr:colOff>
      <xdr:row>86</xdr:row>
      <xdr:rowOff>77927</xdr:rowOff>
    </xdr:to>
    <xdr:sp macro="" textlink="">
      <xdr:nvSpPr>
        <xdr:cNvPr id="264" name="楕円 263">
          <a:extLst>
            <a:ext uri="{FF2B5EF4-FFF2-40B4-BE49-F238E27FC236}">
              <a16:creationId xmlns:a16="http://schemas.microsoft.com/office/drawing/2014/main" id="{00000000-0008-0000-0100-000008010000}"/>
            </a:ext>
          </a:extLst>
        </xdr:cNvPr>
        <xdr:cNvSpPr/>
      </xdr:nvSpPr>
      <xdr:spPr>
        <a:xfrm>
          <a:off x="7810500" y="1472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27127</xdr:rowOff>
    </xdr:from>
    <xdr:to>
      <xdr:col>45</xdr:col>
      <xdr:colOff>177800</xdr:colOff>
      <xdr:row>86</xdr:row>
      <xdr:rowOff>27127</xdr:rowOff>
    </xdr:to>
    <xdr:cxnSp macro="">
      <xdr:nvCxnSpPr>
        <xdr:cNvPr id="265" name="直線コネクタ 264">
          <a:extLst>
            <a:ext uri="{FF2B5EF4-FFF2-40B4-BE49-F238E27FC236}">
              <a16:creationId xmlns:a16="http://schemas.microsoft.com/office/drawing/2014/main" id="{00000000-0008-0000-0100-000009010000}"/>
            </a:ext>
          </a:extLst>
        </xdr:cNvPr>
        <xdr:cNvCxnSpPr/>
      </xdr:nvCxnSpPr>
      <xdr:spPr>
        <a:xfrm>
          <a:off x="7861300" y="147718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147777</xdr:rowOff>
    </xdr:from>
    <xdr:to>
      <xdr:col>36</xdr:col>
      <xdr:colOff>165100</xdr:colOff>
      <xdr:row>86</xdr:row>
      <xdr:rowOff>77927</xdr:rowOff>
    </xdr:to>
    <xdr:sp macro="" textlink="">
      <xdr:nvSpPr>
        <xdr:cNvPr id="266" name="楕円 265">
          <a:extLst>
            <a:ext uri="{FF2B5EF4-FFF2-40B4-BE49-F238E27FC236}">
              <a16:creationId xmlns:a16="http://schemas.microsoft.com/office/drawing/2014/main" id="{00000000-0008-0000-0100-00000A010000}"/>
            </a:ext>
          </a:extLst>
        </xdr:cNvPr>
        <xdr:cNvSpPr/>
      </xdr:nvSpPr>
      <xdr:spPr>
        <a:xfrm>
          <a:off x="6921500" y="1472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27127</xdr:rowOff>
    </xdr:from>
    <xdr:to>
      <xdr:col>41</xdr:col>
      <xdr:colOff>50800</xdr:colOff>
      <xdr:row>86</xdr:row>
      <xdr:rowOff>27127</xdr:rowOff>
    </xdr:to>
    <xdr:cxnSp macro="">
      <xdr:nvCxnSpPr>
        <xdr:cNvPr id="267" name="直線コネクタ 266">
          <a:extLst>
            <a:ext uri="{FF2B5EF4-FFF2-40B4-BE49-F238E27FC236}">
              <a16:creationId xmlns:a16="http://schemas.microsoft.com/office/drawing/2014/main" id="{00000000-0008-0000-0100-00000B010000}"/>
            </a:ext>
          </a:extLst>
        </xdr:cNvPr>
        <xdr:cNvCxnSpPr/>
      </xdr:nvCxnSpPr>
      <xdr:spPr>
        <a:xfrm>
          <a:off x="6972300" y="147718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268" name="n_1aveValue【公営住宅】&#10;一人当たり面積">
          <a:extLst>
            <a:ext uri="{FF2B5EF4-FFF2-40B4-BE49-F238E27FC236}">
              <a16:creationId xmlns:a16="http://schemas.microsoft.com/office/drawing/2014/main" id="{00000000-0008-0000-0100-00000C010000}"/>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269" name="n_2aveValue【公営住宅】&#10;一人当たり面積">
          <a:extLst>
            <a:ext uri="{FF2B5EF4-FFF2-40B4-BE49-F238E27FC236}">
              <a16:creationId xmlns:a16="http://schemas.microsoft.com/office/drawing/2014/main" id="{00000000-0008-0000-0100-00000D010000}"/>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270" name="n_3aveValue【公営住宅】&#10;一人当たり面積">
          <a:extLst>
            <a:ext uri="{FF2B5EF4-FFF2-40B4-BE49-F238E27FC236}">
              <a16:creationId xmlns:a16="http://schemas.microsoft.com/office/drawing/2014/main" id="{00000000-0008-0000-0100-00000E010000}"/>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271" name="n_4aveValue【公営住宅】&#10;一人当たり面積">
          <a:extLst>
            <a:ext uri="{FF2B5EF4-FFF2-40B4-BE49-F238E27FC236}">
              <a16:creationId xmlns:a16="http://schemas.microsoft.com/office/drawing/2014/main" id="{00000000-0008-0000-0100-00000F010000}"/>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68826</xdr:rowOff>
    </xdr:from>
    <xdr:ext cx="469744" cy="259045"/>
    <xdr:sp macro="" textlink="">
      <xdr:nvSpPr>
        <xdr:cNvPr id="272" name="n_1mainValue【公営住宅】&#10;一人当たり面積">
          <a:extLst>
            <a:ext uri="{FF2B5EF4-FFF2-40B4-BE49-F238E27FC236}">
              <a16:creationId xmlns:a16="http://schemas.microsoft.com/office/drawing/2014/main" id="{00000000-0008-0000-0100-000010010000}"/>
            </a:ext>
          </a:extLst>
        </xdr:cNvPr>
        <xdr:cNvSpPr txBox="1"/>
      </xdr:nvSpPr>
      <xdr:spPr>
        <a:xfrm>
          <a:off x="9391727" y="1481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69054</xdr:rowOff>
    </xdr:from>
    <xdr:ext cx="469744" cy="259045"/>
    <xdr:sp macro="" textlink="">
      <xdr:nvSpPr>
        <xdr:cNvPr id="273" name="n_2mainValue【公営住宅】&#10;一人当たり面積">
          <a:extLst>
            <a:ext uri="{FF2B5EF4-FFF2-40B4-BE49-F238E27FC236}">
              <a16:creationId xmlns:a16="http://schemas.microsoft.com/office/drawing/2014/main" id="{00000000-0008-0000-0100-000011010000}"/>
            </a:ext>
          </a:extLst>
        </xdr:cNvPr>
        <xdr:cNvSpPr txBox="1"/>
      </xdr:nvSpPr>
      <xdr:spPr>
        <a:xfrm>
          <a:off x="8515427" y="1481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69054</xdr:rowOff>
    </xdr:from>
    <xdr:ext cx="469744" cy="259045"/>
    <xdr:sp macro="" textlink="">
      <xdr:nvSpPr>
        <xdr:cNvPr id="274" name="n_3mainValue【公営住宅】&#10;一人当たり面積">
          <a:extLst>
            <a:ext uri="{FF2B5EF4-FFF2-40B4-BE49-F238E27FC236}">
              <a16:creationId xmlns:a16="http://schemas.microsoft.com/office/drawing/2014/main" id="{00000000-0008-0000-0100-000012010000}"/>
            </a:ext>
          </a:extLst>
        </xdr:cNvPr>
        <xdr:cNvSpPr txBox="1"/>
      </xdr:nvSpPr>
      <xdr:spPr>
        <a:xfrm>
          <a:off x="7626427" y="1481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69054</xdr:rowOff>
    </xdr:from>
    <xdr:ext cx="469744" cy="259045"/>
    <xdr:sp macro="" textlink="">
      <xdr:nvSpPr>
        <xdr:cNvPr id="275" name="n_4mainValue【公営住宅】&#10;一人当たり面積">
          <a:extLst>
            <a:ext uri="{FF2B5EF4-FFF2-40B4-BE49-F238E27FC236}">
              <a16:creationId xmlns:a16="http://schemas.microsoft.com/office/drawing/2014/main" id="{00000000-0008-0000-0100-000013010000}"/>
            </a:ext>
          </a:extLst>
        </xdr:cNvPr>
        <xdr:cNvSpPr txBox="1"/>
      </xdr:nvSpPr>
      <xdr:spPr>
        <a:xfrm>
          <a:off x="6737427" y="1481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00000000-0008-0000-0100-000016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00000000-0008-0000-0100-00001B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00000000-0008-0000-0100-00001C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00000000-0008-0000-0100-00001D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00000000-0008-0000-0100-00001E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00000000-0008-0000-0100-00001F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00000000-0008-0000-0100-000020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00000000-0008-0000-0100-000021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00000000-0008-0000-0100-000022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00000000-0008-0000-0100-000023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00000000-0008-0000-0100-00002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00000000-0008-0000-0100-00002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00000000-0008-0000-0100-00002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00000000-0008-0000-0100-00002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00000000-0008-0000-0100-000034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00000000-0008-0000-0100-000036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2" name="テキスト ボックス 311">
          <a:extLst>
            <a:ext uri="{FF2B5EF4-FFF2-40B4-BE49-F238E27FC236}">
              <a16:creationId xmlns:a16="http://schemas.microsoft.com/office/drawing/2014/main" id="{00000000-0008-0000-0100-000038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4" name="【認定こども園・幼稚園・保育所】&#10;有形固定資産減価償却率グラフ枠">
          <a:extLst>
            <a:ext uri="{FF2B5EF4-FFF2-40B4-BE49-F238E27FC236}">
              <a16:creationId xmlns:a16="http://schemas.microsoft.com/office/drawing/2014/main" id="{00000000-0008-0000-0100-00003A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6" name="【認定こども園・幼稚園・保育所】&#10;有形固定資産減価償却率最小値テキスト">
          <a:extLst>
            <a:ext uri="{FF2B5EF4-FFF2-40B4-BE49-F238E27FC236}">
              <a16:creationId xmlns:a16="http://schemas.microsoft.com/office/drawing/2014/main" id="{00000000-0008-0000-0100-00003C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7" name="直線コネクタ 316">
          <a:extLst>
            <a:ext uri="{FF2B5EF4-FFF2-40B4-BE49-F238E27FC236}">
              <a16:creationId xmlns:a16="http://schemas.microsoft.com/office/drawing/2014/main" id="{00000000-0008-0000-0100-00003D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8" name="【認定こども園・幼稚園・保育所】&#10;有形固定資産減価償却率最大値テキスト">
          <a:extLst>
            <a:ext uri="{FF2B5EF4-FFF2-40B4-BE49-F238E27FC236}">
              <a16:creationId xmlns:a16="http://schemas.microsoft.com/office/drawing/2014/main" id="{00000000-0008-0000-0100-00003E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9" name="直線コネクタ 318">
          <a:extLst>
            <a:ext uri="{FF2B5EF4-FFF2-40B4-BE49-F238E27FC236}">
              <a16:creationId xmlns:a16="http://schemas.microsoft.com/office/drawing/2014/main" id="{00000000-0008-0000-0100-00003F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320" name="【認定こども園・幼稚園・保育所】&#10;有形固定資産減価償却率平均値テキスト">
          <a:extLst>
            <a:ext uri="{FF2B5EF4-FFF2-40B4-BE49-F238E27FC236}">
              <a16:creationId xmlns:a16="http://schemas.microsoft.com/office/drawing/2014/main" id="{00000000-0008-0000-0100-000040010000}"/>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1" name="フローチャート: 判断 320">
          <a:extLst>
            <a:ext uri="{FF2B5EF4-FFF2-40B4-BE49-F238E27FC236}">
              <a16:creationId xmlns:a16="http://schemas.microsoft.com/office/drawing/2014/main" id="{00000000-0008-0000-0100-00004101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2" name="フローチャート: 判断 321">
          <a:extLst>
            <a:ext uri="{FF2B5EF4-FFF2-40B4-BE49-F238E27FC236}">
              <a16:creationId xmlns:a16="http://schemas.microsoft.com/office/drawing/2014/main" id="{00000000-0008-0000-0100-00004201000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3" name="フローチャート: 判断 322">
          <a:extLst>
            <a:ext uri="{FF2B5EF4-FFF2-40B4-BE49-F238E27FC236}">
              <a16:creationId xmlns:a16="http://schemas.microsoft.com/office/drawing/2014/main" id="{00000000-0008-0000-0100-00004301000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4" name="フローチャート: 判断 323">
          <a:extLst>
            <a:ext uri="{FF2B5EF4-FFF2-40B4-BE49-F238E27FC236}">
              <a16:creationId xmlns:a16="http://schemas.microsoft.com/office/drawing/2014/main" id="{00000000-0008-0000-0100-00004401000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5" name="フローチャート: 判断 324">
          <a:extLst>
            <a:ext uri="{FF2B5EF4-FFF2-40B4-BE49-F238E27FC236}">
              <a16:creationId xmlns:a16="http://schemas.microsoft.com/office/drawing/2014/main" id="{00000000-0008-0000-0100-00004501000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00000000-0008-0000-0100-000046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134620</xdr:rowOff>
    </xdr:from>
    <xdr:to>
      <xdr:col>85</xdr:col>
      <xdr:colOff>177800</xdr:colOff>
      <xdr:row>38</xdr:row>
      <xdr:rowOff>64770</xdr:rowOff>
    </xdr:to>
    <xdr:sp macro="" textlink="">
      <xdr:nvSpPr>
        <xdr:cNvPr id="331" name="楕円 330">
          <a:extLst>
            <a:ext uri="{FF2B5EF4-FFF2-40B4-BE49-F238E27FC236}">
              <a16:creationId xmlns:a16="http://schemas.microsoft.com/office/drawing/2014/main" id="{00000000-0008-0000-0100-00004B010000}"/>
            </a:ext>
          </a:extLst>
        </xdr:cNvPr>
        <xdr:cNvSpPr/>
      </xdr:nvSpPr>
      <xdr:spPr>
        <a:xfrm>
          <a:off x="162687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113047</xdr:rowOff>
    </xdr:from>
    <xdr:ext cx="405111" cy="259045"/>
    <xdr:sp macro="" textlink="">
      <xdr:nvSpPr>
        <xdr:cNvPr id="332" name="【認定こども園・幼稚園・保育所】&#10;有形固定資産減価償却率該当値テキスト">
          <a:extLst>
            <a:ext uri="{FF2B5EF4-FFF2-40B4-BE49-F238E27FC236}">
              <a16:creationId xmlns:a16="http://schemas.microsoft.com/office/drawing/2014/main" id="{00000000-0008-0000-0100-00004C010000}"/>
            </a:ext>
          </a:extLst>
        </xdr:cNvPr>
        <xdr:cNvSpPr txBox="1"/>
      </xdr:nvSpPr>
      <xdr:spPr>
        <a:xfrm>
          <a:off x="16357600" y="645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106680</xdr:rowOff>
    </xdr:from>
    <xdr:to>
      <xdr:col>81</xdr:col>
      <xdr:colOff>101600</xdr:colOff>
      <xdr:row>38</xdr:row>
      <xdr:rowOff>36830</xdr:rowOff>
    </xdr:to>
    <xdr:sp macro="" textlink="">
      <xdr:nvSpPr>
        <xdr:cNvPr id="333" name="楕円 332">
          <a:extLst>
            <a:ext uri="{FF2B5EF4-FFF2-40B4-BE49-F238E27FC236}">
              <a16:creationId xmlns:a16="http://schemas.microsoft.com/office/drawing/2014/main" id="{00000000-0008-0000-0100-00004D010000}"/>
            </a:ext>
          </a:extLst>
        </xdr:cNvPr>
        <xdr:cNvSpPr/>
      </xdr:nvSpPr>
      <xdr:spPr>
        <a:xfrm>
          <a:off x="15430500" y="645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157480</xdr:rowOff>
    </xdr:from>
    <xdr:to>
      <xdr:col>85</xdr:col>
      <xdr:colOff>127000</xdr:colOff>
      <xdr:row>38</xdr:row>
      <xdr:rowOff>13970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15481300" y="650113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78740</xdr:rowOff>
    </xdr:from>
    <xdr:to>
      <xdr:col>76</xdr:col>
      <xdr:colOff>165100</xdr:colOff>
      <xdr:row>38</xdr:row>
      <xdr:rowOff>8890</xdr:rowOff>
    </xdr:to>
    <xdr:sp macro="" textlink="">
      <xdr:nvSpPr>
        <xdr:cNvPr id="335" name="楕円 334">
          <a:extLst>
            <a:ext uri="{FF2B5EF4-FFF2-40B4-BE49-F238E27FC236}">
              <a16:creationId xmlns:a16="http://schemas.microsoft.com/office/drawing/2014/main" id="{00000000-0008-0000-0100-00004F010000}"/>
            </a:ext>
          </a:extLst>
        </xdr:cNvPr>
        <xdr:cNvSpPr/>
      </xdr:nvSpPr>
      <xdr:spPr>
        <a:xfrm>
          <a:off x="14541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129540</xdr:rowOff>
    </xdr:from>
    <xdr:to>
      <xdr:col>81</xdr:col>
      <xdr:colOff>50800</xdr:colOff>
      <xdr:row>37</xdr:row>
      <xdr:rowOff>157480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14592300" y="647319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72390</xdr:rowOff>
    </xdr:from>
    <xdr:to>
      <xdr:col>72</xdr:col>
      <xdr:colOff>38100</xdr:colOff>
      <xdr:row>38</xdr:row>
      <xdr:rowOff>2540</xdr:rowOff>
    </xdr:to>
    <xdr:sp macro="" textlink="">
      <xdr:nvSpPr>
        <xdr:cNvPr id="337" name="楕円 336">
          <a:extLst>
            <a:ext uri="{FF2B5EF4-FFF2-40B4-BE49-F238E27FC236}">
              <a16:creationId xmlns:a16="http://schemas.microsoft.com/office/drawing/2014/main" id="{00000000-0008-0000-0100-000051010000}"/>
            </a:ext>
          </a:extLst>
        </xdr:cNvPr>
        <xdr:cNvSpPr/>
      </xdr:nvSpPr>
      <xdr:spPr>
        <a:xfrm>
          <a:off x="136525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123190</xdr:rowOff>
    </xdr:from>
    <xdr:to>
      <xdr:col>76</xdr:col>
      <xdr:colOff>114300</xdr:colOff>
      <xdr:row>37</xdr:row>
      <xdr:rowOff>129540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13703300" y="646684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44450</xdr:rowOff>
    </xdr:from>
    <xdr:to>
      <xdr:col>67</xdr:col>
      <xdr:colOff>101600</xdr:colOff>
      <xdr:row>37</xdr:row>
      <xdr:rowOff>146050</xdr:rowOff>
    </xdr:to>
    <xdr:sp macro="" textlink="">
      <xdr:nvSpPr>
        <xdr:cNvPr id="339" name="楕円 338">
          <a:extLst>
            <a:ext uri="{FF2B5EF4-FFF2-40B4-BE49-F238E27FC236}">
              <a16:creationId xmlns:a16="http://schemas.microsoft.com/office/drawing/2014/main" id="{00000000-0008-0000-0100-000053010000}"/>
            </a:ext>
          </a:extLst>
        </xdr:cNvPr>
        <xdr:cNvSpPr/>
      </xdr:nvSpPr>
      <xdr:spPr>
        <a:xfrm>
          <a:off x="12763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95250</xdr:rowOff>
    </xdr:from>
    <xdr:to>
      <xdr:col>71</xdr:col>
      <xdr:colOff>177800</xdr:colOff>
      <xdr:row>37</xdr:row>
      <xdr:rowOff>123190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12814300" y="64389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341" name="n_1aveValue【認定こども園・幼稚園・保育所】&#10;有形固定資産減価償却率">
          <a:extLst>
            <a:ext uri="{FF2B5EF4-FFF2-40B4-BE49-F238E27FC236}">
              <a16:creationId xmlns:a16="http://schemas.microsoft.com/office/drawing/2014/main" id="{00000000-0008-0000-0100-000055010000}"/>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342" name="n_2aveValue【認定こども園・幼稚園・保育所】&#10;有形固定資産減価償却率">
          <a:extLst>
            <a:ext uri="{FF2B5EF4-FFF2-40B4-BE49-F238E27FC236}">
              <a16:creationId xmlns:a16="http://schemas.microsoft.com/office/drawing/2014/main" id="{00000000-0008-0000-0100-000056010000}"/>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343" name="n_3aveValue【認定こども園・幼稚園・保育所】&#10;有形固定資産減価償却率">
          <a:extLst>
            <a:ext uri="{FF2B5EF4-FFF2-40B4-BE49-F238E27FC236}">
              <a16:creationId xmlns:a16="http://schemas.microsoft.com/office/drawing/2014/main" id="{00000000-0008-0000-0100-000057010000}"/>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344" name="n_4aveValue【認定こども園・幼稚園・保育所】&#10;有形固定資産減価償却率">
          <a:extLst>
            <a:ext uri="{FF2B5EF4-FFF2-40B4-BE49-F238E27FC236}">
              <a16:creationId xmlns:a16="http://schemas.microsoft.com/office/drawing/2014/main" id="{00000000-0008-0000-0100-000058010000}"/>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27957</xdr:rowOff>
    </xdr:from>
    <xdr:ext cx="405111" cy="259045"/>
    <xdr:sp macro="" textlink="">
      <xdr:nvSpPr>
        <xdr:cNvPr id="345" name="n_1mainValue【認定こども園・幼稚園・保育所】&#10;有形固定資産減価償却率">
          <a:extLst>
            <a:ext uri="{FF2B5EF4-FFF2-40B4-BE49-F238E27FC236}">
              <a16:creationId xmlns:a16="http://schemas.microsoft.com/office/drawing/2014/main" id="{00000000-0008-0000-0100-000059010000}"/>
            </a:ext>
          </a:extLst>
        </xdr:cNvPr>
        <xdr:cNvSpPr txBox="1"/>
      </xdr:nvSpPr>
      <xdr:spPr>
        <a:xfrm>
          <a:off x="15266044" y="654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xdr:rowOff>
    </xdr:from>
    <xdr:ext cx="405111" cy="259045"/>
    <xdr:sp macro="" textlink="">
      <xdr:nvSpPr>
        <xdr:cNvPr id="346" name="n_2mainValue【認定こども園・幼稚園・保育所】&#10;有形固定資産減価償却率">
          <a:extLst>
            <a:ext uri="{FF2B5EF4-FFF2-40B4-BE49-F238E27FC236}">
              <a16:creationId xmlns:a16="http://schemas.microsoft.com/office/drawing/2014/main" id="{00000000-0008-0000-0100-00005A010000}"/>
            </a:ext>
          </a:extLst>
        </xdr:cNvPr>
        <xdr:cNvSpPr txBox="1"/>
      </xdr:nvSpPr>
      <xdr:spPr>
        <a:xfrm>
          <a:off x="143897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165117</xdr:rowOff>
    </xdr:from>
    <xdr:ext cx="405111" cy="259045"/>
    <xdr:sp macro="" textlink="">
      <xdr:nvSpPr>
        <xdr:cNvPr id="347" name="n_3mainValue【認定こども園・幼稚園・保育所】&#10;有形固定資産減価償却率">
          <a:extLst>
            <a:ext uri="{FF2B5EF4-FFF2-40B4-BE49-F238E27FC236}">
              <a16:creationId xmlns:a16="http://schemas.microsoft.com/office/drawing/2014/main" id="{00000000-0008-0000-0100-00005B010000}"/>
            </a:ext>
          </a:extLst>
        </xdr:cNvPr>
        <xdr:cNvSpPr txBox="1"/>
      </xdr:nvSpPr>
      <xdr:spPr>
        <a:xfrm>
          <a:off x="13500744" y="6508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348" name="n_4mainValue【認定こども園・幼稚園・保育所】&#10;有形固定資産減価償却率">
          <a:extLst>
            <a:ext uri="{FF2B5EF4-FFF2-40B4-BE49-F238E27FC236}">
              <a16:creationId xmlns:a16="http://schemas.microsoft.com/office/drawing/2014/main" id="{00000000-0008-0000-0100-00005C010000}"/>
            </a:ext>
          </a:extLst>
        </xdr:cNvPr>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a16="http://schemas.microsoft.com/office/drawing/2014/main" id="{00000000-0008-0000-0100-00005D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a16="http://schemas.microsoft.com/office/drawing/2014/main" id="{00000000-0008-0000-0100-00005E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a16="http://schemas.microsoft.com/office/drawing/2014/main" id="{00000000-0008-0000-0100-00005F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a16="http://schemas.microsoft.com/office/drawing/2014/main" id="{00000000-0008-0000-0100-000060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a16="http://schemas.microsoft.com/office/drawing/2014/main" id="{00000000-0008-0000-0100-000061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a16="http://schemas.microsoft.com/office/drawing/2014/main" id="{00000000-0008-0000-0100-000064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a:extLst>
            <a:ext uri="{FF2B5EF4-FFF2-40B4-BE49-F238E27FC236}">
              <a16:creationId xmlns:a16="http://schemas.microsoft.com/office/drawing/2014/main" id="{00000000-0008-0000-0100-000066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59" name="直線コネクタ 358">
          <a:extLst>
            <a:ext uri="{FF2B5EF4-FFF2-40B4-BE49-F238E27FC236}">
              <a16:creationId xmlns:a16="http://schemas.microsoft.com/office/drawing/2014/main" id="{00000000-0008-0000-0100-000067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6" name="テキスト ボックス 365">
          <a:extLst>
            <a:ext uri="{FF2B5EF4-FFF2-40B4-BE49-F238E27FC236}">
              <a16:creationId xmlns:a16="http://schemas.microsoft.com/office/drawing/2014/main" id="{00000000-0008-0000-0100-00006E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8" name="テキスト ボックス 367">
          <a:extLst>
            <a:ext uri="{FF2B5EF4-FFF2-40B4-BE49-F238E27FC236}">
              <a16:creationId xmlns:a16="http://schemas.microsoft.com/office/drawing/2014/main" id="{00000000-0008-0000-0100-000070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認定こども園・幼稚園・保育所】&#10;一人当たり面積グラフ枠">
          <a:extLst>
            <a:ext uri="{FF2B5EF4-FFF2-40B4-BE49-F238E27FC236}">
              <a16:creationId xmlns:a16="http://schemas.microsoft.com/office/drawing/2014/main" id="{00000000-0008-0000-0100-00007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1" name="【認定こども園・幼稚園・保育所】&#10;一人当たり面積最小値テキスト">
          <a:extLst>
            <a:ext uri="{FF2B5EF4-FFF2-40B4-BE49-F238E27FC236}">
              <a16:creationId xmlns:a16="http://schemas.microsoft.com/office/drawing/2014/main" id="{00000000-0008-0000-0100-00007301000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3" name="【認定こども園・幼稚園・保育所】&#10;一人当たり面積最大値テキスト">
          <a:extLst>
            <a:ext uri="{FF2B5EF4-FFF2-40B4-BE49-F238E27FC236}">
              <a16:creationId xmlns:a16="http://schemas.microsoft.com/office/drawing/2014/main" id="{00000000-0008-0000-0100-00007501000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375" name="【認定こども園・幼稚園・保育所】&#10;一人当たり面積平均値テキスト">
          <a:extLst>
            <a:ext uri="{FF2B5EF4-FFF2-40B4-BE49-F238E27FC236}">
              <a16:creationId xmlns:a16="http://schemas.microsoft.com/office/drawing/2014/main" id="{00000000-0008-0000-0100-000077010000}"/>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6" name="フローチャート: 判断 375">
          <a:extLst>
            <a:ext uri="{FF2B5EF4-FFF2-40B4-BE49-F238E27FC236}">
              <a16:creationId xmlns:a16="http://schemas.microsoft.com/office/drawing/2014/main" id="{00000000-0008-0000-0100-000078010000}"/>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7" name="フローチャート: 判断 376">
          <a:extLst>
            <a:ext uri="{FF2B5EF4-FFF2-40B4-BE49-F238E27FC236}">
              <a16:creationId xmlns:a16="http://schemas.microsoft.com/office/drawing/2014/main" id="{00000000-0008-0000-0100-000079010000}"/>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78" name="フローチャート: 判断 377">
          <a:extLst>
            <a:ext uri="{FF2B5EF4-FFF2-40B4-BE49-F238E27FC236}">
              <a16:creationId xmlns:a16="http://schemas.microsoft.com/office/drawing/2014/main" id="{00000000-0008-0000-0100-00007A01000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79" name="フローチャート: 判断 378">
          <a:extLst>
            <a:ext uri="{FF2B5EF4-FFF2-40B4-BE49-F238E27FC236}">
              <a16:creationId xmlns:a16="http://schemas.microsoft.com/office/drawing/2014/main" id="{00000000-0008-0000-0100-00007B01000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0" name="フローチャート: 判断 379">
          <a:extLst>
            <a:ext uri="{FF2B5EF4-FFF2-40B4-BE49-F238E27FC236}">
              <a16:creationId xmlns:a16="http://schemas.microsoft.com/office/drawing/2014/main" id="{00000000-0008-0000-0100-00007C010000}"/>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00000000-0008-0000-0100-00007D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00000000-0008-0000-0100-00007E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00000000-0008-0000-0100-00007F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00000000-0008-0000-0100-000080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32258</xdr:rowOff>
    </xdr:from>
    <xdr:to>
      <xdr:col>116</xdr:col>
      <xdr:colOff>114300</xdr:colOff>
      <xdr:row>40</xdr:row>
      <xdr:rowOff>133858</xdr:rowOff>
    </xdr:to>
    <xdr:sp macro="" textlink="">
      <xdr:nvSpPr>
        <xdr:cNvPr id="386" name="楕円 385">
          <a:extLst>
            <a:ext uri="{FF2B5EF4-FFF2-40B4-BE49-F238E27FC236}">
              <a16:creationId xmlns:a16="http://schemas.microsoft.com/office/drawing/2014/main" id="{00000000-0008-0000-0100-000082010000}"/>
            </a:ext>
          </a:extLst>
        </xdr:cNvPr>
        <xdr:cNvSpPr/>
      </xdr:nvSpPr>
      <xdr:spPr>
        <a:xfrm>
          <a:off x="22110700" y="68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10685</xdr:rowOff>
    </xdr:from>
    <xdr:ext cx="469744" cy="259045"/>
    <xdr:sp macro="" textlink="">
      <xdr:nvSpPr>
        <xdr:cNvPr id="387" name="【認定こども園・幼稚園・保育所】&#10;一人当たり面積該当値テキスト">
          <a:extLst>
            <a:ext uri="{FF2B5EF4-FFF2-40B4-BE49-F238E27FC236}">
              <a16:creationId xmlns:a16="http://schemas.microsoft.com/office/drawing/2014/main" id="{00000000-0008-0000-0100-000083010000}"/>
            </a:ext>
          </a:extLst>
        </xdr:cNvPr>
        <xdr:cNvSpPr txBox="1"/>
      </xdr:nvSpPr>
      <xdr:spPr>
        <a:xfrm>
          <a:off x="22199600" y="686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34544</xdr:rowOff>
    </xdr:from>
    <xdr:to>
      <xdr:col>112</xdr:col>
      <xdr:colOff>38100</xdr:colOff>
      <xdr:row>40</xdr:row>
      <xdr:rowOff>136144</xdr:rowOff>
    </xdr:to>
    <xdr:sp macro="" textlink="">
      <xdr:nvSpPr>
        <xdr:cNvPr id="388" name="楕円 387">
          <a:extLst>
            <a:ext uri="{FF2B5EF4-FFF2-40B4-BE49-F238E27FC236}">
              <a16:creationId xmlns:a16="http://schemas.microsoft.com/office/drawing/2014/main" id="{00000000-0008-0000-0100-000084010000}"/>
            </a:ext>
          </a:extLst>
        </xdr:cNvPr>
        <xdr:cNvSpPr/>
      </xdr:nvSpPr>
      <xdr:spPr>
        <a:xfrm>
          <a:off x="21272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83058</xdr:rowOff>
    </xdr:from>
    <xdr:to>
      <xdr:col>116</xdr:col>
      <xdr:colOff>63500</xdr:colOff>
      <xdr:row>40</xdr:row>
      <xdr:rowOff>85344</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flipV="1">
          <a:off x="21323300" y="694105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36830</xdr:rowOff>
    </xdr:from>
    <xdr:to>
      <xdr:col>107</xdr:col>
      <xdr:colOff>101600</xdr:colOff>
      <xdr:row>40</xdr:row>
      <xdr:rowOff>138430</xdr:rowOff>
    </xdr:to>
    <xdr:sp macro="" textlink="">
      <xdr:nvSpPr>
        <xdr:cNvPr id="390" name="楕円 389">
          <a:extLst>
            <a:ext uri="{FF2B5EF4-FFF2-40B4-BE49-F238E27FC236}">
              <a16:creationId xmlns:a16="http://schemas.microsoft.com/office/drawing/2014/main" id="{00000000-0008-0000-0100-000086010000}"/>
            </a:ext>
          </a:extLst>
        </xdr:cNvPr>
        <xdr:cNvSpPr/>
      </xdr:nvSpPr>
      <xdr:spPr>
        <a:xfrm>
          <a:off x="20383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85344</xdr:rowOff>
    </xdr:from>
    <xdr:to>
      <xdr:col>111</xdr:col>
      <xdr:colOff>177800</xdr:colOff>
      <xdr:row>40</xdr:row>
      <xdr:rowOff>87630</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flipV="1">
          <a:off x="20434300" y="69433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36830</xdr:rowOff>
    </xdr:from>
    <xdr:to>
      <xdr:col>102</xdr:col>
      <xdr:colOff>165100</xdr:colOff>
      <xdr:row>40</xdr:row>
      <xdr:rowOff>138430</xdr:rowOff>
    </xdr:to>
    <xdr:sp macro="" textlink="">
      <xdr:nvSpPr>
        <xdr:cNvPr id="392" name="楕円 391">
          <a:extLst>
            <a:ext uri="{FF2B5EF4-FFF2-40B4-BE49-F238E27FC236}">
              <a16:creationId xmlns:a16="http://schemas.microsoft.com/office/drawing/2014/main" id="{00000000-0008-0000-0100-000088010000}"/>
            </a:ext>
          </a:extLst>
        </xdr:cNvPr>
        <xdr:cNvSpPr/>
      </xdr:nvSpPr>
      <xdr:spPr>
        <a:xfrm>
          <a:off x="19494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87630</xdr:rowOff>
    </xdr:from>
    <xdr:to>
      <xdr:col>107</xdr:col>
      <xdr:colOff>50800</xdr:colOff>
      <xdr:row>40</xdr:row>
      <xdr:rowOff>87630</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19545300" y="694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39116</xdr:rowOff>
    </xdr:from>
    <xdr:to>
      <xdr:col>98</xdr:col>
      <xdr:colOff>38100</xdr:colOff>
      <xdr:row>40</xdr:row>
      <xdr:rowOff>140716</xdr:rowOff>
    </xdr:to>
    <xdr:sp macro="" textlink="">
      <xdr:nvSpPr>
        <xdr:cNvPr id="394" name="楕円 393">
          <a:extLst>
            <a:ext uri="{FF2B5EF4-FFF2-40B4-BE49-F238E27FC236}">
              <a16:creationId xmlns:a16="http://schemas.microsoft.com/office/drawing/2014/main" id="{00000000-0008-0000-0100-00008A010000}"/>
            </a:ext>
          </a:extLst>
        </xdr:cNvPr>
        <xdr:cNvSpPr/>
      </xdr:nvSpPr>
      <xdr:spPr>
        <a:xfrm>
          <a:off x="18605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87630</xdr:rowOff>
    </xdr:from>
    <xdr:to>
      <xdr:col>102</xdr:col>
      <xdr:colOff>114300</xdr:colOff>
      <xdr:row>40</xdr:row>
      <xdr:rowOff>89916</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flipV="1">
          <a:off x="18656300" y="694563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396" name="n_1aveValue【認定こども園・幼稚園・保育所】&#10;一人当たり面積">
          <a:extLst>
            <a:ext uri="{FF2B5EF4-FFF2-40B4-BE49-F238E27FC236}">
              <a16:creationId xmlns:a16="http://schemas.microsoft.com/office/drawing/2014/main" id="{00000000-0008-0000-0100-00008C010000}"/>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397" name="n_2aveValue【認定こども園・幼稚園・保育所】&#10;一人当たり面積">
          <a:extLst>
            <a:ext uri="{FF2B5EF4-FFF2-40B4-BE49-F238E27FC236}">
              <a16:creationId xmlns:a16="http://schemas.microsoft.com/office/drawing/2014/main" id="{00000000-0008-0000-0100-00008D010000}"/>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398" name="n_3aveValue【認定こども園・幼稚園・保育所】&#10;一人当たり面積">
          <a:extLst>
            <a:ext uri="{FF2B5EF4-FFF2-40B4-BE49-F238E27FC236}">
              <a16:creationId xmlns:a16="http://schemas.microsoft.com/office/drawing/2014/main" id="{00000000-0008-0000-0100-00008E010000}"/>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399" name="n_4aveValue【認定こども園・幼稚園・保育所】&#10;一人当たり面積">
          <a:extLst>
            <a:ext uri="{FF2B5EF4-FFF2-40B4-BE49-F238E27FC236}">
              <a16:creationId xmlns:a16="http://schemas.microsoft.com/office/drawing/2014/main" id="{00000000-0008-0000-0100-00008F010000}"/>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127271</xdr:rowOff>
    </xdr:from>
    <xdr:ext cx="469744" cy="259045"/>
    <xdr:sp macro="" textlink="">
      <xdr:nvSpPr>
        <xdr:cNvPr id="400" name="n_1mainValue【認定こども園・幼稚園・保育所】&#10;一人当たり面積">
          <a:extLst>
            <a:ext uri="{FF2B5EF4-FFF2-40B4-BE49-F238E27FC236}">
              <a16:creationId xmlns:a16="http://schemas.microsoft.com/office/drawing/2014/main" id="{00000000-0008-0000-0100-000090010000}"/>
            </a:ext>
          </a:extLst>
        </xdr:cNvPr>
        <xdr:cNvSpPr txBox="1"/>
      </xdr:nvSpPr>
      <xdr:spPr>
        <a:xfrm>
          <a:off x="21075727" y="698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129557</xdr:rowOff>
    </xdr:from>
    <xdr:ext cx="469744" cy="259045"/>
    <xdr:sp macro="" textlink="">
      <xdr:nvSpPr>
        <xdr:cNvPr id="401" name="n_2mainValue【認定こども園・幼稚園・保育所】&#10;一人当たり面積">
          <a:extLst>
            <a:ext uri="{FF2B5EF4-FFF2-40B4-BE49-F238E27FC236}">
              <a16:creationId xmlns:a16="http://schemas.microsoft.com/office/drawing/2014/main" id="{00000000-0008-0000-0100-000091010000}"/>
            </a:ext>
          </a:extLst>
        </xdr:cNvPr>
        <xdr:cNvSpPr txBox="1"/>
      </xdr:nvSpPr>
      <xdr:spPr>
        <a:xfrm>
          <a:off x="20199427"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129557</xdr:rowOff>
    </xdr:from>
    <xdr:ext cx="469744" cy="259045"/>
    <xdr:sp macro="" textlink="">
      <xdr:nvSpPr>
        <xdr:cNvPr id="402" name="n_3mainValue【認定こども園・幼稚園・保育所】&#10;一人当たり面積">
          <a:extLst>
            <a:ext uri="{FF2B5EF4-FFF2-40B4-BE49-F238E27FC236}">
              <a16:creationId xmlns:a16="http://schemas.microsoft.com/office/drawing/2014/main" id="{00000000-0008-0000-0100-000092010000}"/>
            </a:ext>
          </a:extLst>
        </xdr:cNvPr>
        <xdr:cNvSpPr txBox="1"/>
      </xdr:nvSpPr>
      <xdr:spPr>
        <a:xfrm>
          <a:off x="19310427"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131843</xdr:rowOff>
    </xdr:from>
    <xdr:ext cx="469744" cy="259045"/>
    <xdr:sp macro="" textlink="">
      <xdr:nvSpPr>
        <xdr:cNvPr id="403" name="n_4mainValue【認定こども園・幼稚園・保育所】&#10;一人当たり面積">
          <a:extLst>
            <a:ext uri="{FF2B5EF4-FFF2-40B4-BE49-F238E27FC236}">
              <a16:creationId xmlns:a16="http://schemas.microsoft.com/office/drawing/2014/main" id="{00000000-0008-0000-0100-000093010000}"/>
            </a:ext>
          </a:extLst>
        </xdr:cNvPr>
        <xdr:cNvSpPr txBox="1"/>
      </xdr:nvSpPr>
      <xdr:spPr>
        <a:xfrm>
          <a:off x="18421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00000000-0008-0000-0100-000098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00000000-0008-0000-0100-000099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00000000-0008-0000-0100-00009A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2" name="テキスト ボックス 421">
          <a:extLst>
            <a:ext uri="{FF2B5EF4-FFF2-40B4-BE49-F238E27FC236}">
              <a16:creationId xmlns:a16="http://schemas.microsoft.com/office/drawing/2014/main" id="{00000000-0008-0000-0100-0000A601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5" name="【学校施設】&#10;有形固定資産減価償却率グラフ枠">
          <a:extLst>
            <a:ext uri="{FF2B5EF4-FFF2-40B4-BE49-F238E27FC236}">
              <a16:creationId xmlns:a16="http://schemas.microsoft.com/office/drawing/2014/main" id="{00000000-0008-0000-0100-0000A9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7" name="【学校施設】&#10;有形固定資産減価償却率最小値テキスト">
          <a:extLst>
            <a:ext uri="{FF2B5EF4-FFF2-40B4-BE49-F238E27FC236}">
              <a16:creationId xmlns:a16="http://schemas.microsoft.com/office/drawing/2014/main" id="{00000000-0008-0000-0100-0000AB01000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29" name="【学校施設】&#10;有形固定資産減価償却率最大値テキスト">
          <a:extLst>
            <a:ext uri="{FF2B5EF4-FFF2-40B4-BE49-F238E27FC236}">
              <a16:creationId xmlns:a16="http://schemas.microsoft.com/office/drawing/2014/main" id="{00000000-0008-0000-0100-0000AD01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31" name="【学校施設】&#10;有形固定資産減価償却率平均値テキスト">
          <a:extLst>
            <a:ext uri="{FF2B5EF4-FFF2-40B4-BE49-F238E27FC236}">
              <a16:creationId xmlns:a16="http://schemas.microsoft.com/office/drawing/2014/main" id="{00000000-0008-0000-0100-0000AF010000}"/>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5" name="フローチャート: 判断 434">
          <a:extLst>
            <a:ext uri="{FF2B5EF4-FFF2-40B4-BE49-F238E27FC236}">
              <a16:creationId xmlns:a16="http://schemas.microsoft.com/office/drawing/2014/main" id="{00000000-0008-0000-0100-0000B301000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6" name="フローチャート: 判断 435">
          <a:extLst>
            <a:ext uri="{FF2B5EF4-FFF2-40B4-BE49-F238E27FC236}">
              <a16:creationId xmlns:a16="http://schemas.microsoft.com/office/drawing/2014/main" id="{00000000-0008-0000-0100-0000B4010000}"/>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00000000-0008-0000-0100-0000B8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100-0000B9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58928</xdr:rowOff>
    </xdr:from>
    <xdr:to>
      <xdr:col>85</xdr:col>
      <xdr:colOff>177800</xdr:colOff>
      <xdr:row>60</xdr:row>
      <xdr:rowOff>160528</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6268700" y="1034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37355</xdr:rowOff>
    </xdr:from>
    <xdr:ext cx="405111" cy="259045"/>
    <xdr:sp macro="" textlink="">
      <xdr:nvSpPr>
        <xdr:cNvPr id="443" name="【学校施設】&#10;有形固定資産減価償却率該当値テキスト">
          <a:extLst>
            <a:ext uri="{FF2B5EF4-FFF2-40B4-BE49-F238E27FC236}">
              <a16:creationId xmlns:a16="http://schemas.microsoft.com/office/drawing/2014/main" id="{00000000-0008-0000-0100-0000BB010000}"/>
            </a:ext>
          </a:extLst>
        </xdr:cNvPr>
        <xdr:cNvSpPr txBox="1"/>
      </xdr:nvSpPr>
      <xdr:spPr>
        <a:xfrm>
          <a:off x="16357600" y="1032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10922</xdr:rowOff>
    </xdr:from>
    <xdr:to>
      <xdr:col>81</xdr:col>
      <xdr:colOff>101600</xdr:colOff>
      <xdr:row>60</xdr:row>
      <xdr:rowOff>112522</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5430500" y="102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61722</xdr:rowOff>
    </xdr:from>
    <xdr:to>
      <xdr:col>85</xdr:col>
      <xdr:colOff>127000</xdr:colOff>
      <xdr:row>60</xdr:row>
      <xdr:rowOff>109728</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5481300" y="10348722"/>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129794</xdr:rowOff>
    </xdr:from>
    <xdr:to>
      <xdr:col>76</xdr:col>
      <xdr:colOff>165100</xdr:colOff>
      <xdr:row>60</xdr:row>
      <xdr:rowOff>59944</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4541500" y="102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9144</xdr:rowOff>
    </xdr:from>
    <xdr:to>
      <xdr:col>81</xdr:col>
      <xdr:colOff>50800</xdr:colOff>
      <xdr:row>60</xdr:row>
      <xdr:rowOff>61722</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4592300" y="1029614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22352</xdr:rowOff>
    </xdr:from>
    <xdr:to>
      <xdr:col>72</xdr:col>
      <xdr:colOff>38100</xdr:colOff>
      <xdr:row>60</xdr:row>
      <xdr:rowOff>123952</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36525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xdr:rowOff>
    </xdr:from>
    <xdr:to>
      <xdr:col>76</xdr:col>
      <xdr:colOff>114300</xdr:colOff>
      <xdr:row>60</xdr:row>
      <xdr:rowOff>73152</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flipV="1">
          <a:off x="13703300" y="102961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150368</xdr:rowOff>
    </xdr:from>
    <xdr:to>
      <xdr:col>67</xdr:col>
      <xdr:colOff>101600</xdr:colOff>
      <xdr:row>60</xdr:row>
      <xdr:rowOff>80518</xdr:rowOff>
    </xdr:to>
    <xdr:sp macro="" textlink="">
      <xdr:nvSpPr>
        <xdr:cNvPr id="450" name="楕円 449">
          <a:extLst>
            <a:ext uri="{FF2B5EF4-FFF2-40B4-BE49-F238E27FC236}">
              <a16:creationId xmlns:a16="http://schemas.microsoft.com/office/drawing/2014/main" id="{00000000-0008-0000-0100-0000C2010000}"/>
            </a:ext>
          </a:extLst>
        </xdr:cNvPr>
        <xdr:cNvSpPr/>
      </xdr:nvSpPr>
      <xdr:spPr>
        <a:xfrm>
          <a:off x="12763500" y="1026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29718</xdr:rowOff>
    </xdr:from>
    <xdr:to>
      <xdr:col>71</xdr:col>
      <xdr:colOff>177800</xdr:colOff>
      <xdr:row>60</xdr:row>
      <xdr:rowOff>73152</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12814300" y="103167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2" name="n_1aveValue【学校施設】&#10;有形固定資産減価償却率">
          <a:extLst>
            <a:ext uri="{FF2B5EF4-FFF2-40B4-BE49-F238E27FC236}">
              <a16:creationId xmlns:a16="http://schemas.microsoft.com/office/drawing/2014/main" id="{00000000-0008-0000-0100-0000C4010000}"/>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3" name="n_2aveValue【学校施設】&#10;有形固定資産減価償却率">
          <a:extLst>
            <a:ext uri="{FF2B5EF4-FFF2-40B4-BE49-F238E27FC236}">
              <a16:creationId xmlns:a16="http://schemas.microsoft.com/office/drawing/2014/main" id="{00000000-0008-0000-0100-0000C5010000}"/>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4" name="n_3aveValue【学校施設】&#10;有形固定資産減価償却率">
          <a:extLst>
            <a:ext uri="{FF2B5EF4-FFF2-40B4-BE49-F238E27FC236}">
              <a16:creationId xmlns:a16="http://schemas.microsoft.com/office/drawing/2014/main" id="{00000000-0008-0000-0100-0000C6010000}"/>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55" name="n_4aveValue【学校施設】&#10;有形固定資産減価償却率">
          <a:extLst>
            <a:ext uri="{FF2B5EF4-FFF2-40B4-BE49-F238E27FC236}">
              <a16:creationId xmlns:a16="http://schemas.microsoft.com/office/drawing/2014/main" id="{00000000-0008-0000-0100-0000C7010000}"/>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103649</xdr:rowOff>
    </xdr:from>
    <xdr:ext cx="405111" cy="259045"/>
    <xdr:sp macro="" textlink="">
      <xdr:nvSpPr>
        <xdr:cNvPr id="456" name="n_1mainValue【学校施設】&#10;有形固定資産減価償却率">
          <a:extLst>
            <a:ext uri="{FF2B5EF4-FFF2-40B4-BE49-F238E27FC236}">
              <a16:creationId xmlns:a16="http://schemas.microsoft.com/office/drawing/2014/main" id="{00000000-0008-0000-0100-0000C8010000}"/>
            </a:ext>
          </a:extLst>
        </xdr:cNvPr>
        <xdr:cNvSpPr txBox="1"/>
      </xdr:nvSpPr>
      <xdr:spPr>
        <a:xfrm>
          <a:off x="15266044" y="1039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51071</xdr:rowOff>
    </xdr:from>
    <xdr:ext cx="405111" cy="259045"/>
    <xdr:sp macro="" textlink="">
      <xdr:nvSpPr>
        <xdr:cNvPr id="457" name="n_2mainValue【学校施設】&#10;有形固定資産減価償却率">
          <a:extLst>
            <a:ext uri="{FF2B5EF4-FFF2-40B4-BE49-F238E27FC236}">
              <a16:creationId xmlns:a16="http://schemas.microsoft.com/office/drawing/2014/main" id="{00000000-0008-0000-0100-0000C9010000}"/>
            </a:ext>
          </a:extLst>
        </xdr:cNvPr>
        <xdr:cNvSpPr txBox="1"/>
      </xdr:nvSpPr>
      <xdr:spPr>
        <a:xfrm>
          <a:off x="14389744" y="1033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115079</xdr:rowOff>
    </xdr:from>
    <xdr:ext cx="405111" cy="259045"/>
    <xdr:sp macro="" textlink="">
      <xdr:nvSpPr>
        <xdr:cNvPr id="458" name="n_3mainValue【学校施設】&#10;有形固定資産減価償却率">
          <a:extLst>
            <a:ext uri="{FF2B5EF4-FFF2-40B4-BE49-F238E27FC236}">
              <a16:creationId xmlns:a16="http://schemas.microsoft.com/office/drawing/2014/main" id="{00000000-0008-0000-0100-0000CA010000}"/>
            </a:ext>
          </a:extLst>
        </xdr:cNvPr>
        <xdr:cNvSpPr txBox="1"/>
      </xdr:nvSpPr>
      <xdr:spPr>
        <a:xfrm>
          <a:off x="13500744" y="104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71645</xdr:rowOff>
    </xdr:from>
    <xdr:ext cx="405111" cy="259045"/>
    <xdr:sp macro="" textlink="">
      <xdr:nvSpPr>
        <xdr:cNvPr id="459" name="n_4mainValue【学校施設】&#10;有形固定資産減価償却率">
          <a:extLst>
            <a:ext uri="{FF2B5EF4-FFF2-40B4-BE49-F238E27FC236}">
              <a16:creationId xmlns:a16="http://schemas.microsoft.com/office/drawing/2014/main" id="{00000000-0008-0000-0100-0000CB010000}"/>
            </a:ext>
          </a:extLst>
        </xdr:cNvPr>
        <xdr:cNvSpPr txBox="1"/>
      </xdr:nvSpPr>
      <xdr:spPr>
        <a:xfrm>
          <a:off x="12611744" y="1035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6" name="正方形/長方形 465">
          <a:extLst>
            <a:ext uri="{FF2B5EF4-FFF2-40B4-BE49-F238E27FC236}">
              <a16:creationId xmlns:a16="http://schemas.microsoft.com/office/drawing/2014/main" id="{00000000-0008-0000-0100-0000D2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7" name="正方形/長方形 466">
          <a:extLst>
            <a:ext uri="{FF2B5EF4-FFF2-40B4-BE49-F238E27FC236}">
              <a16:creationId xmlns:a16="http://schemas.microsoft.com/office/drawing/2014/main" id="{00000000-0008-0000-0100-0000D3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9" name="【学校施設】&#10;一人当たり面積グラフ枠">
          <a:extLst>
            <a:ext uri="{FF2B5EF4-FFF2-40B4-BE49-F238E27FC236}">
              <a16:creationId xmlns:a16="http://schemas.microsoft.com/office/drawing/2014/main" id="{00000000-0008-0000-0100-0000DF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1" name="【学校施設】&#10;一人当たり面積最小値テキスト">
          <a:extLst>
            <a:ext uri="{FF2B5EF4-FFF2-40B4-BE49-F238E27FC236}">
              <a16:creationId xmlns:a16="http://schemas.microsoft.com/office/drawing/2014/main" id="{00000000-0008-0000-0100-0000E101000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3" name="【学校施設】&#10;一人当たり面積最大値テキスト">
          <a:extLst>
            <a:ext uri="{FF2B5EF4-FFF2-40B4-BE49-F238E27FC236}">
              <a16:creationId xmlns:a16="http://schemas.microsoft.com/office/drawing/2014/main" id="{00000000-0008-0000-0100-0000E301000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5" name="【学校施設】&#10;一人当たり面積平均値テキスト">
          <a:extLst>
            <a:ext uri="{FF2B5EF4-FFF2-40B4-BE49-F238E27FC236}">
              <a16:creationId xmlns:a16="http://schemas.microsoft.com/office/drawing/2014/main" id="{00000000-0008-0000-0100-0000E5010000}"/>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169799</xdr:rowOff>
    </xdr:from>
    <xdr:to>
      <xdr:col>116</xdr:col>
      <xdr:colOff>114300</xdr:colOff>
      <xdr:row>63</xdr:row>
      <xdr:rowOff>99949</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22110700" y="1079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84726</xdr:rowOff>
    </xdr:from>
    <xdr:ext cx="469744" cy="259045"/>
    <xdr:sp macro="" textlink="">
      <xdr:nvSpPr>
        <xdr:cNvPr id="497" name="【学校施設】&#10;一人当たり面積該当値テキスト">
          <a:extLst>
            <a:ext uri="{FF2B5EF4-FFF2-40B4-BE49-F238E27FC236}">
              <a16:creationId xmlns:a16="http://schemas.microsoft.com/office/drawing/2014/main" id="{00000000-0008-0000-0100-0000F1010000}"/>
            </a:ext>
          </a:extLst>
        </xdr:cNvPr>
        <xdr:cNvSpPr txBox="1"/>
      </xdr:nvSpPr>
      <xdr:spPr>
        <a:xfrm>
          <a:off x="22199600" y="1071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3493</xdr:rowOff>
    </xdr:from>
    <xdr:to>
      <xdr:col>112</xdr:col>
      <xdr:colOff>38100</xdr:colOff>
      <xdr:row>63</xdr:row>
      <xdr:rowOff>105093</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21272500" y="1080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49149</xdr:rowOff>
    </xdr:from>
    <xdr:to>
      <xdr:col>116</xdr:col>
      <xdr:colOff>63500</xdr:colOff>
      <xdr:row>63</xdr:row>
      <xdr:rowOff>54293</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flipV="1">
          <a:off x="21323300" y="10850499"/>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xdr:rowOff>
    </xdr:from>
    <xdr:to>
      <xdr:col>107</xdr:col>
      <xdr:colOff>101600</xdr:colOff>
      <xdr:row>63</xdr:row>
      <xdr:rowOff>109093</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20383500" y="1080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54293</xdr:rowOff>
    </xdr:from>
    <xdr:to>
      <xdr:col>111</xdr:col>
      <xdr:colOff>177800</xdr:colOff>
      <xdr:row>63</xdr:row>
      <xdr:rowOff>58293</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flipV="1">
          <a:off x="20434300" y="10855643"/>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10922</xdr:rowOff>
    </xdr:from>
    <xdr:to>
      <xdr:col>102</xdr:col>
      <xdr:colOff>165100</xdr:colOff>
      <xdr:row>63</xdr:row>
      <xdr:rowOff>112522</xdr:rowOff>
    </xdr:to>
    <xdr:sp macro="" textlink="">
      <xdr:nvSpPr>
        <xdr:cNvPr id="502" name="楕円 501">
          <a:extLst>
            <a:ext uri="{FF2B5EF4-FFF2-40B4-BE49-F238E27FC236}">
              <a16:creationId xmlns:a16="http://schemas.microsoft.com/office/drawing/2014/main" id="{00000000-0008-0000-0100-0000F6010000}"/>
            </a:ext>
          </a:extLst>
        </xdr:cNvPr>
        <xdr:cNvSpPr/>
      </xdr:nvSpPr>
      <xdr:spPr>
        <a:xfrm>
          <a:off x="19494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58293</xdr:rowOff>
    </xdr:from>
    <xdr:to>
      <xdr:col>107</xdr:col>
      <xdr:colOff>50800</xdr:colOff>
      <xdr:row>63</xdr:row>
      <xdr:rowOff>61722</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flipV="1">
          <a:off x="19545300" y="1085964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14922</xdr:rowOff>
    </xdr:from>
    <xdr:to>
      <xdr:col>98</xdr:col>
      <xdr:colOff>38100</xdr:colOff>
      <xdr:row>63</xdr:row>
      <xdr:rowOff>116522</xdr:rowOff>
    </xdr:to>
    <xdr:sp macro="" textlink="">
      <xdr:nvSpPr>
        <xdr:cNvPr id="504" name="楕円 503">
          <a:extLst>
            <a:ext uri="{FF2B5EF4-FFF2-40B4-BE49-F238E27FC236}">
              <a16:creationId xmlns:a16="http://schemas.microsoft.com/office/drawing/2014/main" id="{00000000-0008-0000-0100-0000F8010000}"/>
            </a:ext>
          </a:extLst>
        </xdr:cNvPr>
        <xdr:cNvSpPr/>
      </xdr:nvSpPr>
      <xdr:spPr>
        <a:xfrm>
          <a:off x="18605500" y="1081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61722</xdr:rowOff>
    </xdr:from>
    <xdr:to>
      <xdr:col>102</xdr:col>
      <xdr:colOff>114300</xdr:colOff>
      <xdr:row>63</xdr:row>
      <xdr:rowOff>65722</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flipV="1">
          <a:off x="18656300" y="10863072"/>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6" name="n_1aveValue【学校施設】&#10;一人当たり面積">
          <a:extLst>
            <a:ext uri="{FF2B5EF4-FFF2-40B4-BE49-F238E27FC236}">
              <a16:creationId xmlns:a16="http://schemas.microsoft.com/office/drawing/2014/main" id="{00000000-0008-0000-0100-0000FA010000}"/>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7" name="n_2aveValue【学校施設】&#10;一人当たり面積">
          <a:extLst>
            <a:ext uri="{FF2B5EF4-FFF2-40B4-BE49-F238E27FC236}">
              <a16:creationId xmlns:a16="http://schemas.microsoft.com/office/drawing/2014/main" id="{00000000-0008-0000-0100-0000FB010000}"/>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08" name="n_3aveValue【学校施設】&#10;一人当たり面積">
          <a:extLst>
            <a:ext uri="{FF2B5EF4-FFF2-40B4-BE49-F238E27FC236}">
              <a16:creationId xmlns:a16="http://schemas.microsoft.com/office/drawing/2014/main" id="{00000000-0008-0000-0100-0000FC010000}"/>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09" name="n_4aveValue【学校施設】&#10;一人当たり面積">
          <a:extLst>
            <a:ext uri="{FF2B5EF4-FFF2-40B4-BE49-F238E27FC236}">
              <a16:creationId xmlns:a16="http://schemas.microsoft.com/office/drawing/2014/main" id="{00000000-0008-0000-0100-0000FD010000}"/>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96220</xdr:rowOff>
    </xdr:from>
    <xdr:ext cx="469744" cy="259045"/>
    <xdr:sp macro="" textlink="">
      <xdr:nvSpPr>
        <xdr:cNvPr id="510" name="n_1mainValue【学校施設】&#10;一人当たり面積">
          <a:extLst>
            <a:ext uri="{FF2B5EF4-FFF2-40B4-BE49-F238E27FC236}">
              <a16:creationId xmlns:a16="http://schemas.microsoft.com/office/drawing/2014/main" id="{00000000-0008-0000-0100-0000FE010000}"/>
            </a:ext>
          </a:extLst>
        </xdr:cNvPr>
        <xdr:cNvSpPr txBox="1"/>
      </xdr:nvSpPr>
      <xdr:spPr>
        <a:xfrm>
          <a:off x="21075727" y="1089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100220</xdr:rowOff>
    </xdr:from>
    <xdr:ext cx="469744" cy="259045"/>
    <xdr:sp macro="" textlink="">
      <xdr:nvSpPr>
        <xdr:cNvPr id="511" name="n_2mainValue【学校施設】&#10;一人当たり面積">
          <a:extLst>
            <a:ext uri="{FF2B5EF4-FFF2-40B4-BE49-F238E27FC236}">
              <a16:creationId xmlns:a16="http://schemas.microsoft.com/office/drawing/2014/main" id="{00000000-0008-0000-0100-0000FF010000}"/>
            </a:ext>
          </a:extLst>
        </xdr:cNvPr>
        <xdr:cNvSpPr txBox="1"/>
      </xdr:nvSpPr>
      <xdr:spPr>
        <a:xfrm>
          <a:off x="20199427" y="1090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103649</xdr:rowOff>
    </xdr:from>
    <xdr:ext cx="469744" cy="259045"/>
    <xdr:sp macro="" textlink="">
      <xdr:nvSpPr>
        <xdr:cNvPr id="512" name="n_3mainValue【学校施設】&#10;一人当たり面積">
          <a:extLst>
            <a:ext uri="{FF2B5EF4-FFF2-40B4-BE49-F238E27FC236}">
              <a16:creationId xmlns:a16="http://schemas.microsoft.com/office/drawing/2014/main" id="{00000000-0008-0000-0100-000000020000}"/>
            </a:ext>
          </a:extLst>
        </xdr:cNvPr>
        <xdr:cNvSpPr txBox="1"/>
      </xdr:nvSpPr>
      <xdr:spPr>
        <a:xfrm>
          <a:off x="19310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107649</xdr:rowOff>
    </xdr:from>
    <xdr:ext cx="469744" cy="259045"/>
    <xdr:sp macro="" textlink="">
      <xdr:nvSpPr>
        <xdr:cNvPr id="513" name="n_4mainValue【学校施設】&#10;一人当たり面積">
          <a:extLst>
            <a:ext uri="{FF2B5EF4-FFF2-40B4-BE49-F238E27FC236}">
              <a16:creationId xmlns:a16="http://schemas.microsoft.com/office/drawing/2014/main" id="{00000000-0008-0000-0100-000001020000}"/>
            </a:ext>
          </a:extLst>
        </xdr:cNvPr>
        <xdr:cNvSpPr txBox="1"/>
      </xdr:nvSpPr>
      <xdr:spPr>
        <a:xfrm>
          <a:off x="18421427" y="1090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児童館】&#10;有形固定資産減価償却率グラフ枠">
          <a:extLst>
            <a:ext uri="{FF2B5EF4-FFF2-40B4-BE49-F238E27FC236}">
              <a16:creationId xmlns:a16="http://schemas.microsoft.com/office/drawing/2014/main" id="{00000000-0008-0000-0100-00001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0" name="【児童館】&#10;有形固定資産減価償却率最小値テキスト">
          <a:extLst>
            <a:ext uri="{FF2B5EF4-FFF2-40B4-BE49-F238E27FC236}">
              <a16:creationId xmlns:a16="http://schemas.microsoft.com/office/drawing/2014/main" id="{00000000-0008-0000-0100-00001C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2" name="【児童館】&#10;有形固定資産減価償却率最大値テキスト">
          <a:extLst>
            <a:ext uri="{FF2B5EF4-FFF2-40B4-BE49-F238E27FC236}">
              <a16:creationId xmlns:a16="http://schemas.microsoft.com/office/drawing/2014/main" id="{00000000-0008-0000-0100-00001E020000}"/>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44" name="【児童館】&#10;有形固定資産減価償却率平均値テキスト">
          <a:extLst>
            <a:ext uri="{FF2B5EF4-FFF2-40B4-BE49-F238E27FC236}">
              <a16:creationId xmlns:a16="http://schemas.microsoft.com/office/drawing/2014/main" id="{00000000-0008-0000-0100-000020020000}"/>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556" name="【児童館】&#10;有形固定資産減価償却率該当値テキスト">
          <a:extLst>
            <a:ext uri="{FF2B5EF4-FFF2-40B4-BE49-F238E27FC236}">
              <a16:creationId xmlns:a16="http://schemas.microsoft.com/office/drawing/2014/main" id="{00000000-0008-0000-0100-00002C020000}"/>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565" name="n_1aveValue【児童館】&#10;有形固定資産減価償却率">
          <a:extLst>
            <a:ext uri="{FF2B5EF4-FFF2-40B4-BE49-F238E27FC236}">
              <a16:creationId xmlns:a16="http://schemas.microsoft.com/office/drawing/2014/main" id="{00000000-0008-0000-0100-000035020000}"/>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566" name="n_2aveValue【児童館】&#10;有形固定資産減価償却率">
          <a:extLst>
            <a:ext uri="{FF2B5EF4-FFF2-40B4-BE49-F238E27FC236}">
              <a16:creationId xmlns:a16="http://schemas.microsoft.com/office/drawing/2014/main" id="{00000000-0008-0000-0100-000036020000}"/>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567" name="n_3aveValue【児童館】&#10;有形固定資産減価償却率">
          <a:extLst>
            <a:ext uri="{FF2B5EF4-FFF2-40B4-BE49-F238E27FC236}">
              <a16:creationId xmlns:a16="http://schemas.microsoft.com/office/drawing/2014/main" id="{00000000-0008-0000-0100-000037020000}"/>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568" name="n_4aveValue【児童館】&#10;有形固定資産減価償却率">
          <a:extLst>
            <a:ext uri="{FF2B5EF4-FFF2-40B4-BE49-F238E27FC236}">
              <a16:creationId xmlns:a16="http://schemas.microsoft.com/office/drawing/2014/main" id="{00000000-0008-0000-0100-000038020000}"/>
            </a:ext>
          </a:extLst>
        </xdr:cNvPr>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569" name="n_1mainValue【児童館】&#10;有形固定資産減価償却率">
          <a:extLst>
            <a:ext uri="{FF2B5EF4-FFF2-40B4-BE49-F238E27FC236}">
              <a16:creationId xmlns:a16="http://schemas.microsoft.com/office/drawing/2014/main" id="{00000000-0008-0000-0100-00003902000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570" name="n_2mainValue【児童館】&#10;有形固定資産減価償却率">
          <a:extLst>
            <a:ext uri="{FF2B5EF4-FFF2-40B4-BE49-F238E27FC236}">
              <a16:creationId xmlns:a16="http://schemas.microsoft.com/office/drawing/2014/main" id="{00000000-0008-0000-0100-00003A020000}"/>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571" name="n_3mainValue【児童館】&#10;有形固定資産減価償却率">
          <a:extLst>
            <a:ext uri="{FF2B5EF4-FFF2-40B4-BE49-F238E27FC236}">
              <a16:creationId xmlns:a16="http://schemas.microsoft.com/office/drawing/2014/main" id="{00000000-0008-0000-0100-00003B020000}"/>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572" name="n_4mainValue【児童館】&#10;有形固定資産減価償却率">
          <a:extLst>
            <a:ext uri="{FF2B5EF4-FFF2-40B4-BE49-F238E27FC236}">
              <a16:creationId xmlns:a16="http://schemas.microsoft.com/office/drawing/2014/main" id="{00000000-0008-0000-0100-00003C020000}"/>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5" name="【児童館】&#10;一人当たり面積グラフ枠">
          <a:extLst>
            <a:ext uri="{FF2B5EF4-FFF2-40B4-BE49-F238E27FC236}">
              <a16:creationId xmlns:a16="http://schemas.microsoft.com/office/drawing/2014/main" id="{00000000-0008-0000-0100-00005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7" name="【児童館】&#10;一人当たり面積最小値テキスト">
          <a:extLst>
            <a:ext uri="{FF2B5EF4-FFF2-40B4-BE49-F238E27FC236}">
              <a16:creationId xmlns:a16="http://schemas.microsoft.com/office/drawing/2014/main" id="{00000000-0008-0000-0100-000055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599" name="【児童館】&#10;一人当たり面積最大値テキスト">
          <a:extLst>
            <a:ext uri="{FF2B5EF4-FFF2-40B4-BE49-F238E27FC236}">
              <a16:creationId xmlns:a16="http://schemas.microsoft.com/office/drawing/2014/main" id="{00000000-0008-0000-0100-000057020000}"/>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1" name="【児童館】&#10;一人当たり面積平均値テキスト">
          <a:extLst>
            <a:ext uri="{FF2B5EF4-FFF2-40B4-BE49-F238E27FC236}">
              <a16:creationId xmlns:a16="http://schemas.microsoft.com/office/drawing/2014/main" id="{00000000-0008-0000-0100-000059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114300</xdr:rowOff>
    </xdr:from>
    <xdr:to>
      <xdr:col>116</xdr:col>
      <xdr:colOff>114300</xdr:colOff>
      <xdr:row>85</xdr:row>
      <xdr:rowOff>44450</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221107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92727</xdr:rowOff>
    </xdr:from>
    <xdr:ext cx="469744" cy="259045"/>
    <xdr:sp macro="" textlink="">
      <xdr:nvSpPr>
        <xdr:cNvPr id="613" name="【児童館】&#10;一人当たり面積該当値テキスト">
          <a:extLst>
            <a:ext uri="{FF2B5EF4-FFF2-40B4-BE49-F238E27FC236}">
              <a16:creationId xmlns:a16="http://schemas.microsoft.com/office/drawing/2014/main" id="{00000000-0008-0000-0100-000065020000}"/>
            </a:ext>
          </a:extLst>
        </xdr:cNvPr>
        <xdr:cNvSpPr txBox="1"/>
      </xdr:nvSpPr>
      <xdr:spPr>
        <a:xfrm>
          <a:off x="22199600" y="1449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114300</xdr:rowOff>
    </xdr:from>
    <xdr:to>
      <xdr:col>112</xdr:col>
      <xdr:colOff>38100</xdr:colOff>
      <xdr:row>85</xdr:row>
      <xdr:rowOff>44450</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212725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165100</xdr:rowOff>
    </xdr:from>
    <xdr:to>
      <xdr:col>116</xdr:col>
      <xdr:colOff>63500</xdr:colOff>
      <xdr:row>84</xdr:row>
      <xdr:rowOff>165100</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21323300" y="14566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114300</xdr:rowOff>
    </xdr:from>
    <xdr:to>
      <xdr:col>107</xdr:col>
      <xdr:colOff>101600</xdr:colOff>
      <xdr:row>85</xdr:row>
      <xdr:rowOff>44450</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203835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165100</xdr:rowOff>
    </xdr:from>
    <xdr:to>
      <xdr:col>111</xdr:col>
      <xdr:colOff>177800</xdr:colOff>
      <xdr:row>84</xdr:row>
      <xdr:rowOff>165100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20434300" y="14566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127000</xdr:rowOff>
    </xdr:from>
    <xdr:to>
      <xdr:col>102</xdr:col>
      <xdr:colOff>165100</xdr:colOff>
      <xdr:row>85</xdr:row>
      <xdr:rowOff>57150</xdr:rowOff>
    </xdr:to>
    <xdr:sp macro="" textlink="">
      <xdr:nvSpPr>
        <xdr:cNvPr id="618" name="楕円 617">
          <a:extLst>
            <a:ext uri="{FF2B5EF4-FFF2-40B4-BE49-F238E27FC236}">
              <a16:creationId xmlns:a16="http://schemas.microsoft.com/office/drawing/2014/main" id="{00000000-0008-0000-0100-00006A020000}"/>
            </a:ext>
          </a:extLst>
        </xdr:cNvPr>
        <xdr:cNvSpPr/>
      </xdr:nvSpPr>
      <xdr:spPr>
        <a:xfrm>
          <a:off x="19494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165100</xdr:rowOff>
    </xdr:from>
    <xdr:to>
      <xdr:col>107</xdr:col>
      <xdr:colOff>50800</xdr:colOff>
      <xdr:row>85</xdr:row>
      <xdr:rowOff>6350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flipV="1">
          <a:off x="19545300" y="14566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127000</xdr:rowOff>
    </xdr:from>
    <xdr:to>
      <xdr:col>98</xdr:col>
      <xdr:colOff>38100</xdr:colOff>
      <xdr:row>85</xdr:row>
      <xdr:rowOff>57150</xdr:rowOff>
    </xdr:to>
    <xdr:sp macro="" textlink="">
      <xdr:nvSpPr>
        <xdr:cNvPr id="620" name="楕円 619">
          <a:extLst>
            <a:ext uri="{FF2B5EF4-FFF2-40B4-BE49-F238E27FC236}">
              <a16:creationId xmlns:a16="http://schemas.microsoft.com/office/drawing/2014/main" id="{00000000-0008-0000-0100-00006C020000}"/>
            </a:ext>
          </a:extLst>
        </xdr:cNvPr>
        <xdr:cNvSpPr/>
      </xdr:nvSpPr>
      <xdr:spPr>
        <a:xfrm>
          <a:off x="18605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6350</xdr:rowOff>
    </xdr:from>
    <xdr:to>
      <xdr:col>102</xdr:col>
      <xdr:colOff>114300</xdr:colOff>
      <xdr:row>85</xdr:row>
      <xdr:rowOff>6350</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a:off x="18656300" y="1457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22" name="n_1aveValue【児童館】&#10;一人当たり面積">
          <a:extLst>
            <a:ext uri="{FF2B5EF4-FFF2-40B4-BE49-F238E27FC236}">
              <a16:creationId xmlns:a16="http://schemas.microsoft.com/office/drawing/2014/main" id="{00000000-0008-0000-0100-00006E020000}"/>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3" name="n_2aveValue【児童館】&#10;一人当たり面積">
          <a:extLst>
            <a:ext uri="{FF2B5EF4-FFF2-40B4-BE49-F238E27FC236}">
              <a16:creationId xmlns:a16="http://schemas.microsoft.com/office/drawing/2014/main" id="{00000000-0008-0000-0100-00006F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24" name="n_3aveValue【児童館】&#10;一人当たり面積">
          <a:extLst>
            <a:ext uri="{FF2B5EF4-FFF2-40B4-BE49-F238E27FC236}">
              <a16:creationId xmlns:a16="http://schemas.microsoft.com/office/drawing/2014/main" id="{00000000-0008-0000-0100-000070020000}"/>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625" name="n_4aveValue【児童館】&#10;一人当たり面積">
          <a:extLst>
            <a:ext uri="{FF2B5EF4-FFF2-40B4-BE49-F238E27FC236}">
              <a16:creationId xmlns:a16="http://schemas.microsoft.com/office/drawing/2014/main" id="{00000000-0008-0000-0100-000071020000}"/>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35577</xdr:rowOff>
    </xdr:from>
    <xdr:ext cx="469744" cy="259045"/>
    <xdr:sp macro="" textlink="">
      <xdr:nvSpPr>
        <xdr:cNvPr id="626" name="n_1mainValue【児童館】&#10;一人当たり面積">
          <a:extLst>
            <a:ext uri="{FF2B5EF4-FFF2-40B4-BE49-F238E27FC236}">
              <a16:creationId xmlns:a16="http://schemas.microsoft.com/office/drawing/2014/main" id="{00000000-0008-0000-0100-000072020000}"/>
            </a:ext>
          </a:extLst>
        </xdr:cNvPr>
        <xdr:cNvSpPr txBox="1"/>
      </xdr:nvSpPr>
      <xdr:spPr>
        <a:xfrm>
          <a:off x="210757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35577</xdr:rowOff>
    </xdr:from>
    <xdr:ext cx="469744" cy="259045"/>
    <xdr:sp macro="" textlink="">
      <xdr:nvSpPr>
        <xdr:cNvPr id="627" name="n_2mainValue【児童館】&#10;一人当たり面積">
          <a:extLst>
            <a:ext uri="{FF2B5EF4-FFF2-40B4-BE49-F238E27FC236}">
              <a16:creationId xmlns:a16="http://schemas.microsoft.com/office/drawing/2014/main" id="{00000000-0008-0000-0100-000073020000}"/>
            </a:ext>
          </a:extLst>
        </xdr:cNvPr>
        <xdr:cNvSpPr txBox="1"/>
      </xdr:nvSpPr>
      <xdr:spPr>
        <a:xfrm>
          <a:off x="20199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48277</xdr:rowOff>
    </xdr:from>
    <xdr:ext cx="469744" cy="259045"/>
    <xdr:sp macro="" textlink="">
      <xdr:nvSpPr>
        <xdr:cNvPr id="628" name="n_3mainValue【児童館】&#10;一人当たり面積">
          <a:extLst>
            <a:ext uri="{FF2B5EF4-FFF2-40B4-BE49-F238E27FC236}">
              <a16:creationId xmlns:a16="http://schemas.microsoft.com/office/drawing/2014/main" id="{00000000-0008-0000-0100-000074020000}"/>
            </a:ext>
          </a:extLst>
        </xdr:cNvPr>
        <xdr:cNvSpPr txBox="1"/>
      </xdr:nvSpPr>
      <xdr:spPr>
        <a:xfrm>
          <a:off x="19310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48277</xdr:rowOff>
    </xdr:from>
    <xdr:ext cx="469744" cy="259045"/>
    <xdr:sp macro="" textlink="">
      <xdr:nvSpPr>
        <xdr:cNvPr id="629" name="n_4mainValue【児童館】&#10;一人当たり面積">
          <a:extLst>
            <a:ext uri="{FF2B5EF4-FFF2-40B4-BE49-F238E27FC236}">
              <a16:creationId xmlns:a16="http://schemas.microsoft.com/office/drawing/2014/main" id="{00000000-0008-0000-0100-000075020000}"/>
            </a:ext>
          </a:extLst>
        </xdr:cNvPr>
        <xdr:cNvSpPr txBox="1"/>
      </xdr:nvSpPr>
      <xdr:spPr>
        <a:xfrm>
          <a:off x="18421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を除く有形固定資産減価償却率については、各施設とも既に耐用年数の半分以上が経過しており、老朽化が進んでいると考えられる。また、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に関しては、有形固定資産減価償却率が類似団体内平均値よりも特に高い水準となっている。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年度に集合住宅型の公営住宅を建設したことにより、有形固定資産減価償却率が類似団体内平均値と比較して低くなっている。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31,757
31,510
17.18
13,094,624
12,457,973
610,932
7,701,262
7,170,173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77651</xdr:rowOff>
    </xdr:from>
    <xdr:to>
      <xdr:col>24</xdr:col>
      <xdr:colOff>114300</xdr:colOff>
      <xdr:row>41</xdr:row>
      <xdr:rowOff>7801</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56078</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36830</xdr:rowOff>
    </xdr:from>
    <xdr:to>
      <xdr:col>20</xdr:col>
      <xdr:colOff>38100</xdr:colOff>
      <xdr:row>40</xdr:row>
      <xdr:rowOff>138430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87630</xdr:rowOff>
    </xdr:from>
    <xdr:to>
      <xdr:col>24</xdr:col>
      <xdr:colOff>63500</xdr:colOff>
      <xdr:row>40</xdr:row>
      <xdr:rowOff>128451</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94563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165826</xdr:rowOff>
    </xdr:from>
    <xdr:to>
      <xdr:col>15</xdr:col>
      <xdr:colOff>101600</xdr:colOff>
      <xdr:row>40</xdr:row>
      <xdr:rowOff>95976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8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45176</xdr:rowOff>
    </xdr:from>
    <xdr:to>
      <xdr:col>19</xdr:col>
      <xdr:colOff>177800</xdr:colOff>
      <xdr:row>40</xdr:row>
      <xdr:rowOff>87630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90317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123372</xdr:rowOff>
    </xdr:from>
    <xdr:to>
      <xdr:col>10</xdr:col>
      <xdr:colOff>165100</xdr:colOff>
      <xdr:row>40</xdr:row>
      <xdr:rowOff>53522</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80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2722</xdr:rowOff>
    </xdr:from>
    <xdr:to>
      <xdr:col>15</xdr:col>
      <xdr:colOff>50800</xdr:colOff>
      <xdr:row>40</xdr:row>
      <xdr:rowOff>45176</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86072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84183</xdr:rowOff>
    </xdr:from>
    <xdr:to>
      <xdr:col>6</xdr:col>
      <xdr:colOff>38100</xdr:colOff>
      <xdr:row>40</xdr:row>
      <xdr:rowOff>14333</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77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134983</xdr:rowOff>
    </xdr:from>
    <xdr:to>
      <xdr:col>10</xdr:col>
      <xdr:colOff>114300</xdr:colOff>
      <xdr:row>40</xdr:row>
      <xdr:rowOff>2722</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82153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129557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87103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94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44649</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90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5460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86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90170</xdr:rowOff>
    </xdr:from>
    <xdr:to>
      <xdr:col>55</xdr:col>
      <xdr:colOff>50800</xdr:colOff>
      <xdr:row>41</xdr:row>
      <xdr:rowOff>20320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68597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9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90170</xdr:rowOff>
    </xdr:from>
    <xdr:to>
      <xdr:col>50</xdr:col>
      <xdr:colOff>165100</xdr:colOff>
      <xdr:row>41</xdr:row>
      <xdr:rowOff>20320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140970</xdr:rowOff>
    </xdr:from>
    <xdr:to>
      <xdr:col>55</xdr:col>
      <xdr:colOff>0</xdr:colOff>
      <xdr:row>40</xdr:row>
      <xdr:rowOff>140970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9989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140970</xdr:rowOff>
    </xdr:from>
    <xdr:to>
      <xdr:col>50</xdr:col>
      <xdr:colOff>114300</xdr:colOff>
      <xdr:row>40</xdr:row>
      <xdr:rowOff>144780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99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93980</xdr:rowOff>
    </xdr:from>
    <xdr:to>
      <xdr:col>41</xdr:col>
      <xdr:colOff>101600</xdr:colOff>
      <xdr:row>41</xdr:row>
      <xdr:rowOff>24130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144780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86360</xdr:rowOff>
    </xdr:from>
    <xdr:to>
      <xdr:col>36</xdr:col>
      <xdr:colOff>165100</xdr:colOff>
      <xdr:row>41</xdr:row>
      <xdr:rowOff>16510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137160</xdr:rowOff>
    </xdr:from>
    <xdr:to>
      <xdr:col>41</xdr:col>
      <xdr:colOff>50800</xdr:colOff>
      <xdr:row>40</xdr:row>
      <xdr:rowOff>144780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995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11447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15257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33037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4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34109</xdr:rowOff>
    </xdr:from>
    <xdr:to>
      <xdr:col>24</xdr:col>
      <xdr:colOff>114300</xdr:colOff>
      <xdr:row>60</xdr:row>
      <xdr:rowOff>135709</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56986</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17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84909</xdr:rowOff>
    </xdr:from>
    <xdr:to>
      <xdr:col>24</xdr:col>
      <xdr:colOff>63500</xdr:colOff>
      <xdr:row>64</xdr:row>
      <xdr:rowOff>130628</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flipV="1">
          <a:off x="3797300" y="10371909"/>
          <a:ext cx="838200" cy="73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79828</xdr:rowOff>
    </xdr:from>
    <xdr:to>
      <xdr:col>15</xdr:col>
      <xdr:colOff>101600</xdr:colOff>
      <xdr:row>65</xdr:row>
      <xdr:rowOff>9978</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130628</xdr:rowOff>
    </xdr:from>
    <xdr:to>
      <xdr:col>19</xdr:col>
      <xdr:colOff>177800</xdr:colOff>
      <xdr:row>64</xdr:row>
      <xdr:rowOff>130628</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130628</xdr:rowOff>
    </xdr:from>
    <xdr:to>
      <xdr:col>15</xdr:col>
      <xdr:colOff>50800</xdr:colOff>
      <xdr:row>64</xdr:row>
      <xdr:rowOff>130628</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130628</xdr:rowOff>
    </xdr:from>
    <xdr:to>
      <xdr:col>10</xdr:col>
      <xdr:colOff>114300</xdr:colOff>
      <xdr:row>64</xdr:row>
      <xdr:rowOff>130628</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49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65</xdr:row>
      <xdr:rowOff>1105</xdr:rowOff>
    </xdr:from>
    <xdr:ext cx="469744"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673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784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895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12065</xdr:rowOff>
    </xdr:from>
    <xdr:to>
      <xdr:col>55</xdr:col>
      <xdr:colOff>50800</xdr:colOff>
      <xdr:row>64</xdr:row>
      <xdr:rowOff>113665</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98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98442</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899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12065</xdr:rowOff>
    </xdr:from>
    <xdr:to>
      <xdr:col>50</xdr:col>
      <xdr:colOff>165100</xdr:colOff>
      <xdr:row>64</xdr:row>
      <xdr:rowOff>113665</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98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62865</xdr:rowOff>
    </xdr:from>
    <xdr:to>
      <xdr:col>55</xdr:col>
      <xdr:colOff>0</xdr:colOff>
      <xdr:row>64</xdr:row>
      <xdr:rowOff>62865</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9639300" y="110356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12065</xdr:rowOff>
    </xdr:from>
    <xdr:to>
      <xdr:col>46</xdr:col>
      <xdr:colOff>38100</xdr:colOff>
      <xdr:row>64</xdr:row>
      <xdr:rowOff>113665</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98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62865</xdr:rowOff>
    </xdr:from>
    <xdr:to>
      <xdr:col>50</xdr:col>
      <xdr:colOff>114300</xdr:colOff>
      <xdr:row>64</xdr:row>
      <xdr:rowOff>62865</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8750300" y="110356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12065</xdr:rowOff>
    </xdr:from>
    <xdr:to>
      <xdr:col>41</xdr:col>
      <xdr:colOff>101600</xdr:colOff>
      <xdr:row>64</xdr:row>
      <xdr:rowOff>113665</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98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62865</xdr:rowOff>
    </xdr:from>
    <xdr:to>
      <xdr:col>45</xdr:col>
      <xdr:colOff>177800</xdr:colOff>
      <xdr:row>64</xdr:row>
      <xdr:rowOff>62865</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7861300" y="110356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12065</xdr:rowOff>
    </xdr:from>
    <xdr:to>
      <xdr:col>36</xdr:col>
      <xdr:colOff>165100</xdr:colOff>
      <xdr:row>64</xdr:row>
      <xdr:rowOff>113665</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98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62865</xdr:rowOff>
    </xdr:from>
    <xdr:to>
      <xdr:col>41</xdr:col>
      <xdr:colOff>50800</xdr:colOff>
      <xdr:row>64</xdr:row>
      <xdr:rowOff>62865</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a:off x="6972300" y="110356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104792</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107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104792</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107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104792</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107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104792</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107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154939</xdr:rowOff>
    </xdr:from>
    <xdr:to>
      <xdr:col>24</xdr:col>
      <xdr:colOff>114300</xdr:colOff>
      <xdr:row>84</xdr:row>
      <xdr:rowOff>85089</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133366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114936</xdr:rowOff>
    </xdr:from>
    <xdr:to>
      <xdr:col>20</xdr:col>
      <xdr:colOff>38100</xdr:colOff>
      <xdr:row>84</xdr:row>
      <xdr:rowOff>45086</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165736</xdr:rowOff>
    </xdr:from>
    <xdr:to>
      <xdr:col>24</xdr:col>
      <xdr:colOff>63500</xdr:colOff>
      <xdr:row>84</xdr:row>
      <xdr:rowOff>34289</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396086"/>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95886</xdr:rowOff>
    </xdr:from>
    <xdr:to>
      <xdr:col>15</xdr:col>
      <xdr:colOff>101600</xdr:colOff>
      <xdr:row>84</xdr:row>
      <xdr:rowOff>26036</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146686</xdr:rowOff>
    </xdr:from>
    <xdr:to>
      <xdr:col>19</xdr:col>
      <xdr:colOff>177800</xdr:colOff>
      <xdr:row>83</xdr:row>
      <xdr:rowOff>165736</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3770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25400</xdr:rowOff>
    </xdr:from>
    <xdr:to>
      <xdr:col>10</xdr:col>
      <xdr:colOff>165100</xdr:colOff>
      <xdr:row>83</xdr:row>
      <xdr:rowOff>127000</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76200</xdr:rowOff>
    </xdr:from>
    <xdr:to>
      <xdr:col>15</xdr:col>
      <xdr:colOff>50800</xdr:colOff>
      <xdr:row>83</xdr:row>
      <xdr:rowOff>146686</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306550"/>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153036</xdr:rowOff>
    </xdr:from>
    <xdr:to>
      <xdr:col>6</xdr:col>
      <xdr:colOff>38100</xdr:colOff>
      <xdr:row>83</xdr:row>
      <xdr:rowOff>83186</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32386</xdr:rowOff>
    </xdr:from>
    <xdr:to>
      <xdr:col>10</xdr:col>
      <xdr:colOff>114300</xdr:colOff>
      <xdr:row>83</xdr:row>
      <xdr:rowOff>76200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26273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36213</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17163</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41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118127</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74313</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91457</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117602</xdr:rowOff>
    </xdr:from>
    <xdr:to>
      <xdr:col>50</xdr:col>
      <xdr:colOff>165100</xdr:colOff>
      <xdr:row>84</xdr:row>
      <xdr:rowOff>47752</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163830</xdr:rowOff>
    </xdr:from>
    <xdr:to>
      <xdr:col>55</xdr:col>
      <xdr:colOff>0</xdr:colOff>
      <xdr:row>83</xdr:row>
      <xdr:rowOff>168402</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9639300" y="143941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122174</xdr:rowOff>
    </xdr:from>
    <xdr:to>
      <xdr:col>46</xdr:col>
      <xdr:colOff>38100</xdr:colOff>
      <xdr:row>84</xdr:row>
      <xdr:rowOff>52324</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168402</xdr:rowOff>
    </xdr:from>
    <xdr:to>
      <xdr:col>50</xdr:col>
      <xdr:colOff>114300</xdr:colOff>
      <xdr:row>84</xdr:row>
      <xdr:rowOff>1524</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8750300" y="143987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122174</xdr:rowOff>
    </xdr:from>
    <xdr:to>
      <xdr:col>41</xdr:col>
      <xdr:colOff>101600</xdr:colOff>
      <xdr:row>84</xdr:row>
      <xdr:rowOff>52324</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1524</xdr:rowOff>
    </xdr:from>
    <xdr:to>
      <xdr:col>45</xdr:col>
      <xdr:colOff>177800</xdr:colOff>
      <xdr:row>84</xdr:row>
      <xdr:rowOff>1524</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7861300" y="1440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126746</xdr:rowOff>
    </xdr:from>
    <xdr:to>
      <xdr:col>36</xdr:col>
      <xdr:colOff>165100</xdr:colOff>
      <xdr:row>84</xdr:row>
      <xdr:rowOff>56896</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xdr:rowOff>
    </xdr:from>
    <xdr:to>
      <xdr:col>41</xdr:col>
      <xdr:colOff>50800</xdr:colOff>
      <xdr:row>84</xdr:row>
      <xdr:rowOff>6096</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flipV="1">
          <a:off x="6972300" y="144033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38879</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68851</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43451</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48023</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142966</xdr:rowOff>
    </xdr:from>
    <xdr:to>
      <xdr:col>24</xdr:col>
      <xdr:colOff>114300</xdr:colOff>
      <xdr:row>105</xdr:row>
      <xdr:rowOff>73116</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165843</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782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107043</xdr:rowOff>
    </xdr:from>
    <xdr:to>
      <xdr:col>20</xdr:col>
      <xdr:colOff>38100</xdr:colOff>
      <xdr:row>105</xdr:row>
      <xdr:rowOff>37193</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157843</xdr:rowOff>
    </xdr:from>
    <xdr:to>
      <xdr:col>24</xdr:col>
      <xdr:colOff>63500</xdr:colOff>
      <xdr:row>105</xdr:row>
      <xdr:rowOff>22316</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3797300" y="1798864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69487</xdr:rowOff>
    </xdr:from>
    <xdr:to>
      <xdr:col>15</xdr:col>
      <xdr:colOff>101600</xdr:colOff>
      <xdr:row>104</xdr:row>
      <xdr:rowOff>171087</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120287</xdr:rowOff>
    </xdr:from>
    <xdr:to>
      <xdr:col>19</xdr:col>
      <xdr:colOff>177800</xdr:colOff>
      <xdr:row>104</xdr:row>
      <xdr:rowOff>157843</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795108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33564</xdr:rowOff>
    </xdr:from>
    <xdr:to>
      <xdr:col>10</xdr:col>
      <xdr:colOff>165100</xdr:colOff>
      <xdr:row>104</xdr:row>
      <xdr:rowOff>135164</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78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84364</xdr:rowOff>
    </xdr:from>
    <xdr:to>
      <xdr:col>15</xdr:col>
      <xdr:colOff>50800</xdr:colOff>
      <xdr:row>104</xdr:row>
      <xdr:rowOff>120287</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791516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169092</xdr:rowOff>
    </xdr:from>
    <xdr:to>
      <xdr:col>6</xdr:col>
      <xdr:colOff>38100</xdr:colOff>
      <xdr:row>104</xdr:row>
      <xdr:rowOff>99242</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48442</xdr:rowOff>
    </xdr:from>
    <xdr:to>
      <xdr:col>10</xdr:col>
      <xdr:colOff>114300</xdr:colOff>
      <xdr:row>104</xdr:row>
      <xdr:rowOff>84364</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787924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53720</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16164</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151691</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763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115769</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69214</xdr:rowOff>
    </xdr:from>
    <xdr:to>
      <xdr:col>55</xdr:col>
      <xdr:colOff>50800</xdr:colOff>
      <xdr:row>108</xdr:row>
      <xdr:rowOff>170814</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858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155591</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8500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69214</xdr:rowOff>
    </xdr:from>
    <xdr:to>
      <xdr:col>50</xdr:col>
      <xdr:colOff>165100</xdr:colOff>
      <xdr:row>108</xdr:row>
      <xdr:rowOff>170814</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858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120014</xdr:rowOff>
    </xdr:from>
    <xdr:to>
      <xdr:col>55</xdr:col>
      <xdr:colOff>0</xdr:colOff>
      <xdr:row>108</xdr:row>
      <xdr:rowOff>120014</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9639300" y="186366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69214</xdr:rowOff>
    </xdr:from>
    <xdr:to>
      <xdr:col>46</xdr:col>
      <xdr:colOff>38100</xdr:colOff>
      <xdr:row>108</xdr:row>
      <xdr:rowOff>170814</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858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120014</xdr:rowOff>
    </xdr:from>
    <xdr:to>
      <xdr:col>50</xdr:col>
      <xdr:colOff>114300</xdr:colOff>
      <xdr:row>108</xdr:row>
      <xdr:rowOff>120014</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8750300" y="18636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69214</xdr:rowOff>
    </xdr:from>
    <xdr:to>
      <xdr:col>41</xdr:col>
      <xdr:colOff>101600</xdr:colOff>
      <xdr:row>108</xdr:row>
      <xdr:rowOff>170814</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858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120014</xdr:rowOff>
    </xdr:from>
    <xdr:to>
      <xdr:col>45</xdr:col>
      <xdr:colOff>177800</xdr:colOff>
      <xdr:row>108</xdr:row>
      <xdr:rowOff>120014</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7861300" y="18636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69214</xdr:rowOff>
    </xdr:from>
    <xdr:to>
      <xdr:col>36</xdr:col>
      <xdr:colOff>165100</xdr:colOff>
      <xdr:row>108</xdr:row>
      <xdr:rowOff>170814</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858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120014</xdr:rowOff>
    </xdr:from>
    <xdr:to>
      <xdr:col>41</xdr:col>
      <xdr:colOff>50800</xdr:colOff>
      <xdr:row>108</xdr:row>
      <xdr:rowOff>120014</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6972300" y="18636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161941</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86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161941</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86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161941</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86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161941</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86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72753</xdr:rowOff>
    </xdr:from>
    <xdr:to>
      <xdr:col>85</xdr:col>
      <xdr:colOff>177800</xdr:colOff>
      <xdr:row>37</xdr:row>
      <xdr:rowOff>2903</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62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95630</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609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30299</xdr:rowOff>
    </xdr:from>
    <xdr:to>
      <xdr:col>81</xdr:col>
      <xdr:colOff>101600</xdr:colOff>
      <xdr:row>36</xdr:row>
      <xdr:rowOff>131899</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620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81099</xdr:rowOff>
    </xdr:from>
    <xdr:to>
      <xdr:col>85</xdr:col>
      <xdr:colOff>127000</xdr:colOff>
      <xdr:row>36</xdr:row>
      <xdr:rowOff>123553</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5481300" y="6253299"/>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159294</xdr:rowOff>
    </xdr:from>
    <xdr:to>
      <xdr:col>76</xdr:col>
      <xdr:colOff>165100</xdr:colOff>
      <xdr:row>36</xdr:row>
      <xdr:rowOff>89444</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616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38644</xdr:rowOff>
    </xdr:from>
    <xdr:to>
      <xdr:col>81</xdr:col>
      <xdr:colOff>50800</xdr:colOff>
      <xdr:row>36</xdr:row>
      <xdr:rowOff>81099</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4592300" y="621084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118473</xdr:rowOff>
    </xdr:from>
    <xdr:to>
      <xdr:col>72</xdr:col>
      <xdr:colOff>38100</xdr:colOff>
      <xdr:row>36</xdr:row>
      <xdr:rowOff>48623</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611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169273</xdr:rowOff>
    </xdr:from>
    <xdr:to>
      <xdr:col>76</xdr:col>
      <xdr:colOff>114300</xdr:colOff>
      <xdr:row>36</xdr:row>
      <xdr:rowOff>38644</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3703300" y="617002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76019</xdr:rowOff>
    </xdr:from>
    <xdr:to>
      <xdr:col>67</xdr:col>
      <xdr:colOff>101600</xdr:colOff>
      <xdr:row>36</xdr:row>
      <xdr:rowOff>6169</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607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126819</xdr:rowOff>
    </xdr:from>
    <xdr:to>
      <xdr:col>71</xdr:col>
      <xdr:colOff>177800</xdr:colOff>
      <xdr:row>35</xdr:row>
      <xdr:rowOff>169273</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814300" y="612756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148426</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597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105971</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593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65150</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589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22696</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44" y="585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200-00003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200-00003F02000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200-0000410200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200-000043020000}"/>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73989</xdr:rowOff>
    </xdr:from>
    <xdr:to>
      <xdr:col>116</xdr:col>
      <xdr:colOff>114300</xdr:colOff>
      <xdr:row>41</xdr:row>
      <xdr:rowOff>4139</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2110700" y="693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52416</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00000000-0008-0000-0200-00004F020000}"/>
            </a:ext>
          </a:extLst>
        </xdr:cNvPr>
        <xdr:cNvSpPr txBox="1"/>
      </xdr:nvSpPr>
      <xdr:spPr>
        <a:xfrm>
          <a:off x="22199600" y="691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75657</xdr:rowOff>
    </xdr:from>
    <xdr:to>
      <xdr:col>112</xdr:col>
      <xdr:colOff>38100</xdr:colOff>
      <xdr:row>41</xdr:row>
      <xdr:rowOff>5807</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1272500" y="693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124789</xdr:rowOff>
    </xdr:from>
    <xdr:to>
      <xdr:col>116</xdr:col>
      <xdr:colOff>63500</xdr:colOff>
      <xdr:row>40</xdr:row>
      <xdr:rowOff>126457</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1323300" y="6982789"/>
          <a:ext cx="838200" cy="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76823</xdr:rowOff>
    </xdr:from>
    <xdr:to>
      <xdr:col>107</xdr:col>
      <xdr:colOff>101600</xdr:colOff>
      <xdr:row>41</xdr:row>
      <xdr:rowOff>6973</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0383500" y="693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126457</xdr:rowOff>
    </xdr:from>
    <xdr:to>
      <xdr:col>111</xdr:col>
      <xdr:colOff>177800</xdr:colOff>
      <xdr:row>40</xdr:row>
      <xdr:rowOff>127623</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0434300" y="6984457"/>
          <a:ext cx="889000" cy="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77909</xdr:rowOff>
    </xdr:from>
    <xdr:to>
      <xdr:col>102</xdr:col>
      <xdr:colOff>165100</xdr:colOff>
      <xdr:row>41</xdr:row>
      <xdr:rowOff>8059</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9494500" y="693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127623</xdr:rowOff>
    </xdr:from>
    <xdr:to>
      <xdr:col>107</xdr:col>
      <xdr:colOff>50800</xdr:colOff>
      <xdr:row>40</xdr:row>
      <xdr:rowOff>128709</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19545300" y="6985623"/>
          <a:ext cx="8890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79240</xdr:rowOff>
    </xdr:from>
    <xdr:to>
      <xdr:col>98</xdr:col>
      <xdr:colOff>38100</xdr:colOff>
      <xdr:row>41</xdr:row>
      <xdr:rowOff>9390</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8605500" y="6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128709</xdr:rowOff>
    </xdr:from>
    <xdr:to>
      <xdr:col>102</xdr:col>
      <xdr:colOff>114300</xdr:colOff>
      <xdr:row>40</xdr:row>
      <xdr:rowOff>130040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8656300" y="6986709"/>
          <a:ext cx="889000" cy="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168384</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1043411" y="702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169550</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0167111" y="702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24586</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9278111" y="671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25917</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8389111" y="671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0000000-0008-0000-0200-00007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00000000-0008-0000-0200-000079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00000000-0008-0000-0200-00007B020000}"/>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00000000-0008-0000-0200-00007D020000}"/>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120650</xdr:rowOff>
    </xdr:from>
    <xdr:to>
      <xdr:col>85</xdr:col>
      <xdr:colOff>177800</xdr:colOff>
      <xdr:row>63</xdr:row>
      <xdr:rowOff>50800</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62687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99077</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00000000-0008-0000-0200-000089020000}"/>
            </a:ext>
          </a:extLst>
        </xdr:cNvPr>
        <xdr:cNvSpPr txBox="1"/>
      </xdr:nvSpPr>
      <xdr:spPr>
        <a:xfrm>
          <a:off x="16357600"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86360</xdr:rowOff>
    </xdr:from>
    <xdr:to>
      <xdr:col>81</xdr:col>
      <xdr:colOff>101600</xdr:colOff>
      <xdr:row>63</xdr:row>
      <xdr:rowOff>16510</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5430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137160</xdr:rowOff>
    </xdr:from>
    <xdr:to>
      <xdr:col>85</xdr:col>
      <xdr:colOff>127000</xdr:colOff>
      <xdr:row>63</xdr:row>
      <xdr:rowOff>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5481300" y="107670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50165</xdr:rowOff>
    </xdr:from>
    <xdr:to>
      <xdr:col>76</xdr:col>
      <xdr:colOff>165100</xdr:colOff>
      <xdr:row>62</xdr:row>
      <xdr:rowOff>151765</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4541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100965</xdr:rowOff>
    </xdr:from>
    <xdr:to>
      <xdr:col>81</xdr:col>
      <xdr:colOff>50800</xdr:colOff>
      <xdr:row>62</xdr:row>
      <xdr:rowOff>137160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4592300" y="107308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15875</xdr:rowOff>
    </xdr:from>
    <xdr:to>
      <xdr:col>72</xdr:col>
      <xdr:colOff>38100</xdr:colOff>
      <xdr:row>62</xdr:row>
      <xdr:rowOff>117475</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3652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66675</xdr:rowOff>
    </xdr:from>
    <xdr:to>
      <xdr:col>76</xdr:col>
      <xdr:colOff>114300</xdr:colOff>
      <xdr:row>62</xdr:row>
      <xdr:rowOff>100965</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3703300" y="106965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151130</xdr:rowOff>
    </xdr:from>
    <xdr:to>
      <xdr:col>67</xdr:col>
      <xdr:colOff>101600</xdr:colOff>
      <xdr:row>62</xdr:row>
      <xdr:rowOff>81280</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2763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30480</xdr:rowOff>
    </xdr:from>
    <xdr:to>
      <xdr:col>71</xdr:col>
      <xdr:colOff>177800</xdr:colOff>
      <xdr:row>62</xdr:row>
      <xdr:rowOff>66675</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814300" y="10660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7637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52660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142892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4389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108602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3500744" y="1073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72407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2611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0000000-0008-0000-0200-0000B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00000000-0008-0000-0200-0000B4020000}"/>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00000000-0008-0000-0200-0000B6020000}"/>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0000000-0008-0000-0200-0000B8020000}"/>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159838</xdr:rowOff>
    </xdr:from>
    <xdr:to>
      <xdr:col>116</xdr:col>
      <xdr:colOff>114300</xdr:colOff>
      <xdr:row>64</xdr:row>
      <xdr:rowOff>89988</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22110700" y="109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74765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00000000-0008-0000-0200-0000C4020000}"/>
            </a:ext>
          </a:extLst>
        </xdr:cNvPr>
        <xdr:cNvSpPr txBox="1"/>
      </xdr:nvSpPr>
      <xdr:spPr>
        <a:xfrm>
          <a:off x="22199600" y="1087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159838</xdr:rowOff>
    </xdr:from>
    <xdr:to>
      <xdr:col>112</xdr:col>
      <xdr:colOff>38100</xdr:colOff>
      <xdr:row>64</xdr:row>
      <xdr:rowOff>89988</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1272500" y="109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39188</xdr:rowOff>
    </xdr:from>
    <xdr:to>
      <xdr:col>116</xdr:col>
      <xdr:colOff>63500</xdr:colOff>
      <xdr:row>64</xdr:row>
      <xdr:rowOff>39188</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1323300" y="110119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159838</xdr:rowOff>
    </xdr:from>
    <xdr:to>
      <xdr:col>107</xdr:col>
      <xdr:colOff>101600</xdr:colOff>
      <xdr:row>64</xdr:row>
      <xdr:rowOff>89988</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0383500" y="109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39188</xdr:rowOff>
    </xdr:from>
    <xdr:to>
      <xdr:col>111</xdr:col>
      <xdr:colOff>177800</xdr:colOff>
      <xdr:row>64</xdr:row>
      <xdr:rowOff>39188</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20434300" y="11011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159838</xdr:rowOff>
    </xdr:from>
    <xdr:to>
      <xdr:col>102</xdr:col>
      <xdr:colOff>165100</xdr:colOff>
      <xdr:row>64</xdr:row>
      <xdr:rowOff>89988</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19494500" y="109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39188</xdr:rowOff>
    </xdr:from>
    <xdr:to>
      <xdr:col>107</xdr:col>
      <xdr:colOff>50800</xdr:colOff>
      <xdr:row>64</xdr:row>
      <xdr:rowOff>39188</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9545300" y="11011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163104</xdr:rowOff>
    </xdr:from>
    <xdr:to>
      <xdr:col>98</xdr:col>
      <xdr:colOff>38100</xdr:colOff>
      <xdr:row>64</xdr:row>
      <xdr:rowOff>93254</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8605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39188</xdr:rowOff>
    </xdr:from>
    <xdr:to>
      <xdr:col>102</xdr:col>
      <xdr:colOff>114300</xdr:colOff>
      <xdr:row>64</xdr:row>
      <xdr:rowOff>42454</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flipV="1">
          <a:off x="18656300" y="1101198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00000000-0008-0000-0200-0000CE020000}"/>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81115</xdr:rowOff>
    </xdr:from>
    <xdr:ext cx="469744" cy="259045"/>
    <xdr:sp macro="" textlink="">
      <xdr:nvSpPr>
        <xdr:cNvPr id="721" name="n_1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21075727" y="1105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81115</xdr:rowOff>
    </xdr:from>
    <xdr:ext cx="469744" cy="259045"/>
    <xdr:sp macro="" textlink="">
      <xdr:nvSpPr>
        <xdr:cNvPr id="722" name="n_2mainValue【保健センター・保健所】&#10;一人当たり面積">
          <a:extLst>
            <a:ext uri="{FF2B5EF4-FFF2-40B4-BE49-F238E27FC236}">
              <a16:creationId xmlns:a16="http://schemas.microsoft.com/office/drawing/2014/main" id="{00000000-0008-0000-0200-0000D2020000}"/>
            </a:ext>
          </a:extLst>
        </xdr:cNvPr>
        <xdr:cNvSpPr txBox="1"/>
      </xdr:nvSpPr>
      <xdr:spPr>
        <a:xfrm>
          <a:off x="20199427" y="1105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81115</xdr:rowOff>
    </xdr:from>
    <xdr:ext cx="469744" cy="259045"/>
    <xdr:sp macro="" textlink="">
      <xdr:nvSpPr>
        <xdr:cNvPr id="723" name="n_3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19310427" y="1105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84381</xdr:rowOff>
    </xdr:from>
    <xdr:ext cx="469744" cy="259045"/>
    <xdr:sp macro="" textlink="">
      <xdr:nvSpPr>
        <xdr:cNvPr id="724" name="n_4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18421427" y="1105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0000000-0008-0000-0200-0000E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00000000-0008-0000-0200-0000EF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00000000-0008-0000-0200-0000F102000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00000000-0008-0000-0200-0000F3020000}"/>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65677</xdr:rowOff>
    </xdr:from>
    <xdr:to>
      <xdr:col>85</xdr:col>
      <xdr:colOff>177800</xdr:colOff>
      <xdr:row>85</xdr:row>
      <xdr:rowOff>167277</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6268700" y="1463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44104</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00000000-0008-0000-0200-0000FF020000}"/>
            </a:ext>
          </a:extLst>
        </xdr:cNvPr>
        <xdr:cNvSpPr txBox="1"/>
      </xdr:nvSpPr>
      <xdr:spPr>
        <a:xfrm>
          <a:off x="16357600" y="1461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37919</xdr:rowOff>
    </xdr:from>
    <xdr:to>
      <xdr:col>81</xdr:col>
      <xdr:colOff>101600</xdr:colOff>
      <xdr:row>85</xdr:row>
      <xdr:rowOff>139519</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5430500" y="146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88719</xdr:rowOff>
    </xdr:from>
    <xdr:to>
      <xdr:col>85</xdr:col>
      <xdr:colOff>127000</xdr:colOff>
      <xdr:row>85</xdr:row>
      <xdr:rowOff>116477</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5481300" y="14661969"/>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3629</xdr:rowOff>
    </xdr:from>
    <xdr:to>
      <xdr:col>76</xdr:col>
      <xdr:colOff>165100</xdr:colOff>
      <xdr:row>85</xdr:row>
      <xdr:rowOff>105229</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45415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54429</xdr:rowOff>
    </xdr:from>
    <xdr:to>
      <xdr:col>81</xdr:col>
      <xdr:colOff>50800</xdr:colOff>
      <xdr:row>85</xdr:row>
      <xdr:rowOff>88719</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4592300" y="1462767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140788</xdr:rowOff>
    </xdr:from>
    <xdr:to>
      <xdr:col>72</xdr:col>
      <xdr:colOff>38100</xdr:colOff>
      <xdr:row>85</xdr:row>
      <xdr:rowOff>70938</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36525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20138</xdr:rowOff>
    </xdr:from>
    <xdr:to>
      <xdr:col>76</xdr:col>
      <xdr:colOff>114300</xdr:colOff>
      <xdr:row>85</xdr:row>
      <xdr:rowOff>54429</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3703300" y="1459338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82006</xdr:rowOff>
    </xdr:from>
    <xdr:to>
      <xdr:col>67</xdr:col>
      <xdr:colOff>101600</xdr:colOff>
      <xdr:row>85</xdr:row>
      <xdr:rowOff>12156</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2763500" y="144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132806</xdr:rowOff>
    </xdr:from>
    <xdr:to>
      <xdr:col>71</xdr:col>
      <xdr:colOff>177800</xdr:colOff>
      <xdr:row>85</xdr:row>
      <xdr:rowOff>20138</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2814300" y="14534606"/>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776" name="n_1aveValue【消防施設】&#10;有形固定資産減価償却率">
          <a:extLst>
            <a:ext uri="{FF2B5EF4-FFF2-40B4-BE49-F238E27FC236}">
              <a16:creationId xmlns:a16="http://schemas.microsoft.com/office/drawing/2014/main" id="{00000000-0008-0000-0200-000008030000}"/>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7" name="n_2aveValue【消防施設】&#10;有形固定資産減価償却率">
          <a:extLst>
            <a:ext uri="{FF2B5EF4-FFF2-40B4-BE49-F238E27FC236}">
              <a16:creationId xmlns:a16="http://schemas.microsoft.com/office/drawing/2014/main" id="{00000000-0008-0000-0200-000009030000}"/>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778" name="n_3aveValue【消防施設】&#10;有形固定資産減価償却率">
          <a:extLst>
            <a:ext uri="{FF2B5EF4-FFF2-40B4-BE49-F238E27FC236}">
              <a16:creationId xmlns:a16="http://schemas.microsoft.com/office/drawing/2014/main" id="{00000000-0008-0000-0200-00000A030000}"/>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779" name="n_4aveValue【消防施設】&#10;有形固定資産減価償却率">
          <a:extLst>
            <a:ext uri="{FF2B5EF4-FFF2-40B4-BE49-F238E27FC236}">
              <a16:creationId xmlns:a16="http://schemas.microsoft.com/office/drawing/2014/main" id="{00000000-0008-0000-0200-00000B030000}"/>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130646</xdr:rowOff>
    </xdr:from>
    <xdr:ext cx="405111" cy="259045"/>
    <xdr:sp macro="" textlink="">
      <xdr:nvSpPr>
        <xdr:cNvPr id="780" name="n_1mainValue【消防施設】&#10;有形固定資産減価償却率">
          <a:extLst>
            <a:ext uri="{FF2B5EF4-FFF2-40B4-BE49-F238E27FC236}">
              <a16:creationId xmlns:a16="http://schemas.microsoft.com/office/drawing/2014/main" id="{00000000-0008-0000-0200-00000C030000}"/>
            </a:ext>
          </a:extLst>
        </xdr:cNvPr>
        <xdr:cNvSpPr txBox="1"/>
      </xdr:nvSpPr>
      <xdr:spPr>
        <a:xfrm>
          <a:off x="15266044" y="1470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96356</xdr:rowOff>
    </xdr:from>
    <xdr:ext cx="405111" cy="259045"/>
    <xdr:sp macro="" textlink="">
      <xdr:nvSpPr>
        <xdr:cNvPr id="781" name="n_2mainValue【消防施設】&#10;有形固定資産減価償却率">
          <a:extLst>
            <a:ext uri="{FF2B5EF4-FFF2-40B4-BE49-F238E27FC236}">
              <a16:creationId xmlns:a16="http://schemas.microsoft.com/office/drawing/2014/main" id="{00000000-0008-0000-0200-00000D030000}"/>
            </a:ext>
          </a:extLst>
        </xdr:cNvPr>
        <xdr:cNvSpPr txBox="1"/>
      </xdr:nvSpPr>
      <xdr:spPr>
        <a:xfrm>
          <a:off x="14389744" y="1466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62065</xdr:rowOff>
    </xdr:from>
    <xdr:ext cx="405111" cy="259045"/>
    <xdr:sp macro="" textlink="">
      <xdr:nvSpPr>
        <xdr:cNvPr id="782" name="n_3mainValue【消防施設】&#10;有形固定資産減価償却率">
          <a:extLst>
            <a:ext uri="{FF2B5EF4-FFF2-40B4-BE49-F238E27FC236}">
              <a16:creationId xmlns:a16="http://schemas.microsoft.com/office/drawing/2014/main" id="{00000000-0008-0000-0200-00000E030000}"/>
            </a:ext>
          </a:extLst>
        </xdr:cNvPr>
        <xdr:cNvSpPr txBox="1"/>
      </xdr:nvSpPr>
      <xdr:spPr>
        <a:xfrm>
          <a:off x="13500744" y="1463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3283</xdr:rowOff>
    </xdr:from>
    <xdr:ext cx="405111" cy="259045"/>
    <xdr:sp macro="" textlink="">
      <xdr:nvSpPr>
        <xdr:cNvPr id="783" name="n_4mainValue【消防施設】&#10;有形固定資産減価償却率">
          <a:extLst>
            <a:ext uri="{FF2B5EF4-FFF2-40B4-BE49-F238E27FC236}">
              <a16:creationId xmlns:a16="http://schemas.microsoft.com/office/drawing/2014/main" id="{00000000-0008-0000-0200-00000F030000}"/>
            </a:ext>
          </a:extLst>
        </xdr:cNvPr>
        <xdr:cNvSpPr txBox="1"/>
      </xdr:nvSpPr>
      <xdr:spPr>
        <a:xfrm>
          <a:off x="12611744" y="1457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00000000-0008-0000-0200-00002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00000000-0008-0000-0200-000026030000}"/>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00000000-0008-0000-0200-00002803000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0" name="【消防施設】&#10;一人当たり面積平均値テキスト">
          <a:extLst>
            <a:ext uri="{FF2B5EF4-FFF2-40B4-BE49-F238E27FC236}">
              <a16:creationId xmlns:a16="http://schemas.microsoft.com/office/drawing/2014/main" id="{00000000-0008-0000-0200-00002A030000}"/>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00000000-0008-0000-0200-00002B03000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00000000-0008-0000-0200-00002C03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60452</xdr:rowOff>
    </xdr:from>
    <xdr:to>
      <xdr:col>116</xdr:col>
      <xdr:colOff>114300</xdr:colOff>
      <xdr:row>84</xdr:row>
      <xdr:rowOff>162052</xdr:rowOff>
    </xdr:to>
    <xdr:sp macro="" textlink="">
      <xdr:nvSpPr>
        <xdr:cNvPr id="821" name="楕円 820">
          <a:extLst>
            <a:ext uri="{FF2B5EF4-FFF2-40B4-BE49-F238E27FC236}">
              <a16:creationId xmlns:a16="http://schemas.microsoft.com/office/drawing/2014/main" id="{00000000-0008-0000-0200-000035030000}"/>
            </a:ext>
          </a:extLst>
        </xdr:cNvPr>
        <xdr:cNvSpPr/>
      </xdr:nvSpPr>
      <xdr:spPr>
        <a:xfrm>
          <a:off x="221107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38879</xdr:rowOff>
    </xdr:from>
    <xdr:ext cx="469744" cy="259045"/>
    <xdr:sp macro="" textlink="">
      <xdr:nvSpPr>
        <xdr:cNvPr id="822" name="【消防施設】&#10;一人当たり面積該当値テキスト">
          <a:extLst>
            <a:ext uri="{FF2B5EF4-FFF2-40B4-BE49-F238E27FC236}">
              <a16:creationId xmlns:a16="http://schemas.microsoft.com/office/drawing/2014/main" id="{00000000-0008-0000-0200-000036030000}"/>
            </a:ext>
          </a:extLst>
        </xdr:cNvPr>
        <xdr:cNvSpPr txBox="1"/>
      </xdr:nvSpPr>
      <xdr:spPr>
        <a:xfrm>
          <a:off x="22199600"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65024</xdr:rowOff>
    </xdr:from>
    <xdr:to>
      <xdr:col>112</xdr:col>
      <xdr:colOff>38100</xdr:colOff>
      <xdr:row>84</xdr:row>
      <xdr:rowOff>166624</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1272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111252</xdr:rowOff>
    </xdr:from>
    <xdr:to>
      <xdr:col>116</xdr:col>
      <xdr:colOff>63500</xdr:colOff>
      <xdr:row>84</xdr:row>
      <xdr:rowOff>115824</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flipV="1">
          <a:off x="21323300" y="145130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65024</xdr:rowOff>
    </xdr:from>
    <xdr:to>
      <xdr:col>107</xdr:col>
      <xdr:colOff>101600</xdr:colOff>
      <xdr:row>84</xdr:row>
      <xdr:rowOff>166624</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0383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115824</xdr:rowOff>
    </xdr:from>
    <xdr:to>
      <xdr:col>111</xdr:col>
      <xdr:colOff>177800</xdr:colOff>
      <xdr:row>84</xdr:row>
      <xdr:rowOff>115824</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20434300" y="145176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65024</xdr:rowOff>
    </xdr:from>
    <xdr:to>
      <xdr:col>102</xdr:col>
      <xdr:colOff>165100</xdr:colOff>
      <xdr:row>84</xdr:row>
      <xdr:rowOff>166624</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19494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115824</xdr:rowOff>
    </xdr:from>
    <xdr:to>
      <xdr:col>107</xdr:col>
      <xdr:colOff>50800</xdr:colOff>
      <xdr:row>84</xdr:row>
      <xdr:rowOff>115824</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19545300" y="145176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8605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115824</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a:off x="18656300" y="145084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1" name="n_1aveValue【消防施設】&#10;一人当たり面積">
          <a:extLst>
            <a:ext uri="{FF2B5EF4-FFF2-40B4-BE49-F238E27FC236}">
              <a16:creationId xmlns:a16="http://schemas.microsoft.com/office/drawing/2014/main" id="{00000000-0008-0000-0200-00003F030000}"/>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2" name="n_2aveValue【消防施設】&#10;一人当たり面積">
          <a:extLst>
            <a:ext uri="{FF2B5EF4-FFF2-40B4-BE49-F238E27FC236}">
              <a16:creationId xmlns:a16="http://schemas.microsoft.com/office/drawing/2014/main" id="{00000000-0008-0000-0200-000040030000}"/>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3" name="n_3aveValue【消防施設】&#10;一人当たり面積">
          <a:extLst>
            <a:ext uri="{FF2B5EF4-FFF2-40B4-BE49-F238E27FC236}">
              <a16:creationId xmlns:a16="http://schemas.microsoft.com/office/drawing/2014/main" id="{00000000-0008-0000-0200-000041030000}"/>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4" name="n_4aveValue【消防施設】&#10;一人当たり面積">
          <a:extLst>
            <a:ext uri="{FF2B5EF4-FFF2-40B4-BE49-F238E27FC236}">
              <a16:creationId xmlns:a16="http://schemas.microsoft.com/office/drawing/2014/main" id="{00000000-0008-0000-0200-000042030000}"/>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157751</xdr:rowOff>
    </xdr:from>
    <xdr:ext cx="469744" cy="259045"/>
    <xdr:sp macro="" textlink="">
      <xdr:nvSpPr>
        <xdr:cNvPr id="835" name="n_1mainValue【消防施設】&#10;一人当たり面積">
          <a:extLst>
            <a:ext uri="{FF2B5EF4-FFF2-40B4-BE49-F238E27FC236}">
              <a16:creationId xmlns:a16="http://schemas.microsoft.com/office/drawing/2014/main" id="{00000000-0008-0000-0200-000043030000}"/>
            </a:ext>
          </a:extLst>
        </xdr:cNvPr>
        <xdr:cNvSpPr txBox="1"/>
      </xdr:nvSpPr>
      <xdr:spPr>
        <a:xfrm>
          <a:off x="210757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836" name="n_2mainValue【消防施設】&#10;一人当たり面積">
          <a:extLst>
            <a:ext uri="{FF2B5EF4-FFF2-40B4-BE49-F238E27FC236}">
              <a16:creationId xmlns:a16="http://schemas.microsoft.com/office/drawing/2014/main" id="{00000000-0008-0000-0200-000044030000}"/>
            </a:ext>
          </a:extLst>
        </xdr:cNvPr>
        <xdr:cNvSpPr txBox="1"/>
      </xdr:nvSpPr>
      <xdr:spPr>
        <a:xfrm>
          <a:off x="20199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157751</xdr:rowOff>
    </xdr:from>
    <xdr:ext cx="469744" cy="259045"/>
    <xdr:sp macro="" textlink="">
      <xdr:nvSpPr>
        <xdr:cNvPr id="837" name="n_3mainValue【消防施設】&#10;一人当たり面積">
          <a:extLst>
            <a:ext uri="{FF2B5EF4-FFF2-40B4-BE49-F238E27FC236}">
              <a16:creationId xmlns:a16="http://schemas.microsoft.com/office/drawing/2014/main" id="{00000000-0008-0000-0200-000045030000}"/>
            </a:ext>
          </a:extLst>
        </xdr:cNvPr>
        <xdr:cNvSpPr txBox="1"/>
      </xdr:nvSpPr>
      <xdr:spPr>
        <a:xfrm>
          <a:off x="19310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838" name="n_4mainValue【消防施設】&#10;一人当たり面積">
          <a:extLst>
            <a:ext uri="{FF2B5EF4-FFF2-40B4-BE49-F238E27FC236}">
              <a16:creationId xmlns:a16="http://schemas.microsoft.com/office/drawing/2014/main" id="{00000000-0008-0000-0200-000046030000}"/>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00000000-0008-0000-0200-00005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00000000-0008-0000-0200-000061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00000000-0008-0000-0200-00006303000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00000000-0008-0000-0200-00006503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00000000-0008-0000-0200-00006603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00000000-0008-0000-0200-00006703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69487</xdr:rowOff>
    </xdr:from>
    <xdr:to>
      <xdr:col>85</xdr:col>
      <xdr:colOff>177800</xdr:colOff>
      <xdr:row>108</xdr:row>
      <xdr:rowOff>171087</xdr:rowOff>
    </xdr:to>
    <xdr:sp macro="" textlink="">
      <xdr:nvSpPr>
        <xdr:cNvPr id="880" name="楕円 879">
          <a:extLst>
            <a:ext uri="{FF2B5EF4-FFF2-40B4-BE49-F238E27FC236}">
              <a16:creationId xmlns:a16="http://schemas.microsoft.com/office/drawing/2014/main" id="{00000000-0008-0000-0200-000070030000}"/>
            </a:ext>
          </a:extLst>
        </xdr:cNvPr>
        <xdr:cNvSpPr/>
      </xdr:nvSpPr>
      <xdr:spPr>
        <a:xfrm>
          <a:off x="16268700" y="185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155864</xdr:rowOff>
    </xdr:from>
    <xdr:ext cx="405111" cy="259045"/>
    <xdr:sp macro="" textlink="">
      <xdr:nvSpPr>
        <xdr:cNvPr id="881" name="【庁舎】&#10;有形固定資産減価償却率該当値テキスト">
          <a:extLst>
            <a:ext uri="{FF2B5EF4-FFF2-40B4-BE49-F238E27FC236}">
              <a16:creationId xmlns:a16="http://schemas.microsoft.com/office/drawing/2014/main" id="{00000000-0008-0000-0200-000071030000}"/>
            </a:ext>
          </a:extLst>
        </xdr:cNvPr>
        <xdr:cNvSpPr txBox="1"/>
      </xdr:nvSpPr>
      <xdr:spPr>
        <a:xfrm>
          <a:off x="16357600" y="18501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59689</xdr:rowOff>
    </xdr:from>
    <xdr:to>
      <xdr:col>81</xdr:col>
      <xdr:colOff>101600</xdr:colOff>
      <xdr:row>108</xdr:row>
      <xdr:rowOff>161289</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5430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110489</xdr:rowOff>
    </xdr:from>
    <xdr:to>
      <xdr:col>85</xdr:col>
      <xdr:colOff>127000</xdr:colOff>
      <xdr:row>108</xdr:row>
      <xdr:rowOff>120287</xdr:rowOff>
    </xdr:to>
    <xdr:cxnSp macro="">
      <xdr:nvCxnSpPr>
        <xdr:cNvPr id="883" name="直線コネクタ 882">
          <a:extLst>
            <a:ext uri="{FF2B5EF4-FFF2-40B4-BE49-F238E27FC236}">
              <a16:creationId xmlns:a16="http://schemas.microsoft.com/office/drawing/2014/main" id="{00000000-0008-0000-0200-000073030000}"/>
            </a:ext>
          </a:extLst>
        </xdr:cNvPr>
        <xdr:cNvCxnSpPr/>
      </xdr:nvCxnSpPr>
      <xdr:spPr>
        <a:xfrm>
          <a:off x="15481300" y="18627089"/>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56424</xdr:rowOff>
    </xdr:from>
    <xdr:to>
      <xdr:col>76</xdr:col>
      <xdr:colOff>165100</xdr:colOff>
      <xdr:row>108</xdr:row>
      <xdr:rowOff>158024</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4541500" y="1857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107224</xdr:rowOff>
    </xdr:from>
    <xdr:to>
      <xdr:col>81</xdr:col>
      <xdr:colOff>50800</xdr:colOff>
      <xdr:row>108</xdr:row>
      <xdr:rowOff>110489</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4592300" y="1862382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48261</xdr:rowOff>
    </xdr:from>
    <xdr:to>
      <xdr:col>72</xdr:col>
      <xdr:colOff>38100</xdr:colOff>
      <xdr:row>108</xdr:row>
      <xdr:rowOff>149861</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3652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99061</xdr:rowOff>
    </xdr:from>
    <xdr:to>
      <xdr:col>76</xdr:col>
      <xdr:colOff>114300</xdr:colOff>
      <xdr:row>108</xdr:row>
      <xdr:rowOff>107224</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3703300" y="18615661"/>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87449</xdr:rowOff>
    </xdr:from>
    <xdr:to>
      <xdr:col>67</xdr:col>
      <xdr:colOff>101600</xdr:colOff>
      <xdr:row>109</xdr:row>
      <xdr:rowOff>17599</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2763500" y="1860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99061</xdr:rowOff>
    </xdr:from>
    <xdr:to>
      <xdr:col>71</xdr:col>
      <xdr:colOff>177800</xdr:colOff>
      <xdr:row>108</xdr:row>
      <xdr:rowOff>138249</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flipV="1">
          <a:off x="12814300" y="1861566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00000000-0008-0000-0200-00007A03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00000000-0008-0000-0200-00007B030000}"/>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00000000-0008-0000-0200-00007C030000}"/>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00000000-0008-0000-0200-00007D030000}"/>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152416</xdr:rowOff>
    </xdr:from>
    <xdr:ext cx="405111" cy="259045"/>
    <xdr:sp macro="" textlink="">
      <xdr:nvSpPr>
        <xdr:cNvPr id="894" name="n_1mainValue【庁舎】&#10;有形固定資産減価償却率">
          <a:extLst>
            <a:ext uri="{FF2B5EF4-FFF2-40B4-BE49-F238E27FC236}">
              <a16:creationId xmlns:a16="http://schemas.microsoft.com/office/drawing/2014/main" id="{00000000-0008-0000-0200-00007E030000}"/>
            </a:ext>
          </a:extLst>
        </xdr:cNvPr>
        <xdr:cNvSpPr txBox="1"/>
      </xdr:nvSpPr>
      <xdr:spPr>
        <a:xfrm>
          <a:off x="15266044"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149151</xdr:rowOff>
    </xdr:from>
    <xdr:ext cx="405111" cy="259045"/>
    <xdr:sp macro="" textlink="">
      <xdr:nvSpPr>
        <xdr:cNvPr id="895" name="n_2mainValue【庁舎】&#10;有形固定資産減価償却率">
          <a:extLst>
            <a:ext uri="{FF2B5EF4-FFF2-40B4-BE49-F238E27FC236}">
              <a16:creationId xmlns:a16="http://schemas.microsoft.com/office/drawing/2014/main" id="{00000000-0008-0000-0200-00007F030000}"/>
            </a:ext>
          </a:extLst>
        </xdr:cNvPr>
        <xdr:cNvSpPr txBox="1"/>
      </xdr:nvSpPr>
      <xdr:spPr>
        <a:xfrm>
          <a:off x="14389744" y="1866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140988</xdr:rowOff>
    </xdr:from>
    <xdr:ext cx="405111" cy="259045"/>
    <xdr:sp macro="" textlink="">
      <xdr:nvSpPr>
        <xdr:cNvPr id="896" name="n_3mainValue【庁舎】&#10;有形固定資産減価償却率">
          <a:extLst>
            <a:ext uri="{FF2B5EF4-FFF2-40B4-BE49-F238E27FC236}">
              <a16:creationId xmlns:a16="http://schemas.microsoft.com/office/drawing/2014/main" id="{00000000-0008-0000-0200-000080030000}"/>
            </a:ext>
          </a:extLst>
        </xdr:cNvPr>
        <xdr:cNvSpPr txBox="1"/>
      </xdr:nvSpPr>
      <xdr:spPr>
        <a:xfrm>
          <a:off x="135007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8726</xdr:rowOff>
    </xdr:from>
    <xdr:ext cx="405111" cy="259045"/>
    <xdr:sp macro="" textlink="">
      <xdr:nvSpPr>
        <xdr:cNvPr id="897" name="n_4mainValue【庁舎】&#10;有形固定資産減価償却率">
          <a:extLst>
            <a:ext uri="{FF2B5EF4-FFF2-40B4-BE49-F238E27FC236}">
              <a16:creationId xmlns:a16="http://schemas.microsoft.com/office/drawing/2014/main" id="{00000000-0008-0000-0200-000081030000}"/>
            </a:ext>
          </a:extLst>
        </xdr:cNvPr>
        <xdr:cNvSpPr txBox="1"/>
      </xdr:nvSpPr>
      <xdr:spPr>
        <a:xfrm>
          <a:off x="12611744" y="1869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0000000-0008-0000-0200-00009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00000000-0008-0000-0200-00009D03000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00000000-0008-0000-0200-00009F03000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29" name="【庁舎】&#10;一人当たり面積平均値テキスト">
          <a:extLst>
            <a:ext uri="{FF2B5EF4-FFF2-40B4-BE49-F238E27FC236}">
              <a16:creationId xmlns:a16="http://schemas.microsoft.com/office/drawing/2014/main" id="{00000000-0008-0000-0200-0000A1030000}"/>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170724</xdr:rowOff>
    </xdr:from>
    <xdr:to>
      <xdr:col>116</xdr:col>
      <xdr:colOff>114300</xdr:colOff>
      <xdr:row>108</xdr:row>
      <xdr:rowOff>100874</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21107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85651</xdr:rowOff>
    </xdr:from>
    <xdr:ext cx="469744" cy="259045"/>
    <xdr:sp macro="" textlink="">
      <xdr:nvSpPr>
        <xdr:cNvPr id="941" name="【庁舎】&#10;一人当たり面積該当値テキスト">
          <a:extLst>
            <a:ext uri="{FF2B5EF4-FFF2-40B4-BE49-F238E27FC236}">
              <a16:creationId xmlns:a16="http://schemas.microsoft.com/office/drawing/2014/main" id="{00000000-0008-0000-0200-0000AD030000}"/>
            </a:ext>
          </a:extLst>
        </xdr:cNvPr>
        <xdr:cNvSpPr txBox="1"/>
      </xdr:nvSpPr>
      <xdr:spPr>
        <a:xfrm>
          <a:off x="22199600" y="1843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2539</xdr:rowOff>
    </xdr:from>
    <xdr:to>
      <xdr:col>112</xdr:col>
      <xdr:colOff>38100</xdr:colOff>
      <xdr:row>108</xdr:row>
      <xdr:rowOff>104139</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1272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50074</xdr:rowOff>
    </xdr:from>
    <xdr:to>
      <xdr:col>116</xdr:col>
      <xdr:colOff>63500</xdr:colOff>
      <xdr:row>108</xdr:row>
      <xdr:rowOff>53339</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flipV="1">
          <a:off x="21323300" y="18566674"/>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5806</xdr:rowOff>
    </xdr:from>
    <xdr:to>
      <xdr:col>107</xdr:col>
      <xdr:colOff>101600</xdr:colOff>
      <xdr:row>108</xdr:row>
      <xdr:rowOff>107406</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0383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53339</xdr:rowOff>
    </xdr:from>
    <xdr:to>
      <xdr:col>111</xdr:col>
      <xdr:colOff>177800</xdr:colOff>
      <xdr:row>108</xdr:row>
      <xdr:rowOff>56606</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20434300" y="185699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9071</xdr:rowOff>
    </xdr:from>
    <xdr:to>
      <xdr:col>102</xdr:col>
      <xdr:colOff>165100</xdr:colOff>
      <xdr:row>108</xdr:row>
      <xdr:rowOff>110671</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19494500" y="1852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56606</xdr:rowOff>
    </xdr:from>
    <xdr:to>
      <xdr:col>107</xdr:col>
      <xdr:colOff>50800</xdr:colOff>
      <xdr:row>108</xdr:row>
      <xdr:rowOff>59871</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flipV="1">
          <a:off x="19545300" y="185732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28666</xdr:rowOff>
    </xdr:from>
    <xdr:to>
      <xdr:col>98</xdr:col>
      <xdr:colOff>38100</xdr:colOff>
      <xdr:row>108</xdr:row>
      <xdr:rowOff>130266</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86055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59871</xdr:rowOff>
    </xdr:from>
    <xdr:to>
      <xdr:col>102</xdr:col>
      <xdr:colOff>114300</xdr:colOff>
      <xdr:row>108</xdr:row>
      <xdr:rowOff>79466</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flipV="1">
          <a:off x="18656300" y="1857647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0" name="n_1aveValue【庁舎】&#10;一人当たり面積">
          <a:extLst>
            <a:ext uri="{FF2B5EF4-FFF2-40B4-BE49-F238E27FC236}">
              <a16:creationId xmlns:a16="http://schemas.microsoft.com/office/drawing/2014/main" id="{00000000-0008-0000-0200-0000B6030000}"/>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1" name="n_2aveValue【庁舎】&#10;一人当たり面積">
          <a:extLst>
            <a:ext uri="{FF2B5EF4-FFF2-40B4-BE49-F238E27FC236}">
              <a16:creationId xmlns:a16="http://schemas.microsoft.com/office/drawing/2014/main" id="{00000000-0008-0000-0200-0000B7030000}"/>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2" name="n_3aveValue【庁舎】&#10;一人当たり面積">
          <a:extLst>
            <a:ext uri="{FF2B5EF4-FFF2-40B4-BE49-F238E27FC236}">
              <a16:creationId xmlns:a16="http://schemas.microsoft.com/office/drawing/2014/main" id="{00000000-0008-0000-0200-0000B803000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3" name="n_4aveValue【庁舎】&#10;一人当たり面積">
          <a:extLst>
            <a:ext uri="{FF2B5EF4-FFF2-40B4-BE49-F238E27FC236}">
              <a16:creationId xmlns:a16="http://schemas.microsoft.com/office/drawing/2014/main" id="{00000000-0008-0000-0200-0000B9030000}"/>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95266</xdr:rowOff>
    </xdr:from>
    <xdr:ext cx="469744" cy="259045"/>
    <xdr:sp macro="" textlink="">
      <xdr:nvSpPr>
        <xdr:cNvPr id="954" name="n_1mainValue【庁舎】&#10;一人当たり面積">
          <a:extLst>
            <a:ext uri="{FF2B5EF4-FFF2-40B4-BE49-F238E27FC236}">
              <a16:creationId xmlns:a16="http://schemas.microsoft.com/office/drawing/2014/main" id="{00000000-0008-0000-0200-0000BA030000}"/>
            </a:ext>
          </a:extLst>
        </xdr:cNvPr>
        <xdr:cNvSpPr txBox="1"/>
      </xdr:nvSpPr>
      <xdr:spPr>
        <a:xfrm>
          <a:off x="210757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98533</xdr:rowOff>
    </xdr:from>
    <xdr:ext cx="469744" cy="259045"/>
    <xdr:sp macro="" textlink="">
      <xdr:nvSpPr>
        <xdr:cNvPr id="955" name="n_2mainValue【庁舎】&#10;一人当たり面積">
          <a:extLst>
            <a:ext uri="{FF2B5EF4-FFF2-40B4-BE49-F238E27FC236}">
              <a16:creationId xmlns:a16="http://schemas.microsoft.com/office/drawing/2014/main" id="{00000000-0008-0000-0200-0000BB030000}"/>
            </a:ext>
          </a:extLst>
        </xdr:cNvPr>
        <xdr:cNvSpPr txBox="1"/>
      </xdr:nvSpPr>
      <xdr:spPr>
        <a:xfrm>
          <a:off x="20199427" y="1861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101798</xdr:rowOff>
    </xdr:from>
    <xdr:ext cx="469744" cy="259045"/>
    <xdr:sp macro="" textlink="">
      <xdr:nvSpPr>
        <xdr:cNvPr id="956" name="n_3mainValue【庁舎】&#10;一人当たり面積">
          <a:extLst>
            <a:ext uri="{FF2B5EF4-FFF2-40B4-BE49-F238E27FC236}">
              <a16:creationId xmlns:a16="http://schemas.microsoft.com/office/drawing/2014/main" id="{00000000-0008-0000-0200-0000BC030000}"/>
            </a:ext>
          </a:extLst>
        </xdr:cNvPr>
        <xdr:cNvSpPr txBox="1"/>
      </xdr:nvSpPr>
      <xdr:spPr>
        <a:xfrm>
          <a:off x="19310427" y="1861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121393</xdr:rowOff>
    </xdr:from>
    <xdr:ext cx="469744" cy="259045"/>
    <xdr:sp macro="" textlink="">
      <xdr:nvSpPr>
        <xdr:cNvPr id="957" name="n_4mainValue【庁舎】&#10;一人当たり面積">
          <a:extLst>
            <a:ext uri="{FF2B5EF4-FFF2-40B4-BE49-F238E27FC236}">
              <a16:creationId xmlns:a16="http://schemas.microsoft.com/office/drawing/2014/main" id="{00000000-0008-0000-0200-0000BD030000}"/>
            </a:ext>
          </a:extLst>
        </xdr:cNvPr>
        <xdr:cNvSpPr txBox="1"/>
      </xdr:nvSpPr>
      <xdr:spPr>
        <a:xfrm>
          <a:off x="18421427" y="1863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00000000-0008-0000-0200-0000B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0000000-0008-0000-0200-0000B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00000000-0008-0000-0200-0000C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800">
              <a:solidFill>
                <a:schemeClr val="dk1"/>
              </a:solidFill>
              <a:effectLst/>
              <a:latin typeface="+mn-lt"/>
              <a:ea typeface="+mn-ea"/>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については令和６年度に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固定資産の更新があったため、有形固定資産減価償却率が類似団体内平均値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を下回っている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については、本庁舎の経過年数が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年を経過し、支所についても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年を経過している。また、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については、１施設のみで経過年数が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年を超え、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についても経過年数が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超えている施設があり、多くの施設で有形固定資産減価償却率が類似団体内平均値を上回っている。今後は、大磯町公共施設等総合管理計画に基づき、計画的に予防保全工事に取り組み、老朽化対策を進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D000B-3B6C-48D2-A219-AB5B296AAC35}">
  <sheetPr>
    <pageSetUpPr fitToPage="1"/>
  </sheetPr>
  <dimension ref="A1:DO56"/>
  <sheetViews>
    <sheetView showGridLines="0" tabSelected="1" zoomScaleNormal="100"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76" t="s">
        <v>16</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40"/>
      <c r="DK1" s="40"/>
      <c r="DL1" s="40"/>
      <c r="DM1" s="40"/>
      <c r="DN1" s="40"/>
      <c r="DO1" s="40"/>
    </row>
    <row r="2" spans="1:119" ht="24" thickBot="1" x14ac:dyDescent="0.25">
      <c r="B2" s="41" t="s">
        <v>17</v>
      </c>
      <c r="C2" s="41"/>
      <c r="D2" s="42"/>
    </row>
    <row r="3" spans="1:119" ht="18.75" customHeight="1" thickBot="1" x14ac:dyDescent="0.25">
      <c r="A3" s="40"/>
      <c r="B3" s="377" t="s">
        <v>18</v>
      </c>
      <c r="C3" s="378"/>
      <c r="D3" s="378"/>
      <c r="E3" s="379"/>
      <c r="F3" s="379"/>
      <c r="G3" s="379"/>
      <c r="H3" s="379"/>
      <c r="I3" s="379"/>
      <c r="J3" s="379"/>
      <c r="K3" s="379"/>
      <c r="L3" s="379" t="s">
        <v>19</v>
      </c>
      <c r="M3" s="379"/>
      <c r="N3" s="379"/>
      <c r="O3" s="379"/>
      <c r="P3" s="379"/>
      <c r="Q3" s="379"/>
      <c r="R3" s="386"/>
      <c r="S3" s="386"/>
      <c r="T3" s="386"/>
      <c r="U3" s="386"/>
      <c r="V3" s="387"/>
      <c r="W3" s="361" t="s">
        <v>20</v>
      </c>
      <c r="X3" s="362"/>
      <c r="Y3" s="362"/>
      <c r="Z3" s="362"/>
      <c r="AA3" s="362"/>
      <c r="AB3" s="378"/>
      <c r="AC3" s="386" t="s">
        <v>21</v>
      </c>
      <c r="AD3" s="362"/>
      <c r="AE3" s="362"/>
      <c r="AF3" s="362"/>
      <c r="AG3" s="362"/>
      <c r="AH3" s="362"/>
      <c r="AI3" s="362"/>
      <c r="AJ3" s="362"/>
      <c r="AK3" s="362"/>
      <c r="AL3" s="363"/>
      <c r="AM3" s="361" t="s">
        <v>22</v>
      </c>
      <c r="AN3" s="362"/>
      <c r="AO3" s="362"/>
      <c r="AP3" s="362"/>
      <c r="AQ3" s="362"/>
      <c r="AR3" s="362"/>
      <c r="AS3" s="362"/>
      <c r="AT3" s="362"/>
      <c r="AU3" s="362"/>
      <c r="AV3" s="362"/>
      <c r="AW3" s="362"/>
      <c r="AX3" s="363"/>
      <c r="AY3" s="398" t="s">
        <v>23</v>
      </c>
      <c r="AZ3" s="399"/>
      <c r="BA3" s="399"/>
      <c r="BB3" s="399"/>
      <c r="BC3" s="399"/>
      <c r="BD3" s="399"/>
      <c r="BE3" s="399"/>
      <c r="BF3" s="399"/>
      <c r="BG3" s="399"/>
      <c r="BH3" s="399"/>
      <c r="BI3" s="399"/>
      <c r="BJ3" s="399"/>
      <c r="BK3" s="399"/>
      <c r="BL3" s="399"/>
      <c r="BM3" s="400"/>
      <c r="BN3" s="361" t="s">
        <v>24</v>
      </c>
      <c r="BO3" s="362"/>
      <c r="BP3" s="362"/>
      <c r="BQ3" s="362"/>
      <c r="BR3" s="362"/>
      <c r="BS3" s="362"/>
      <c r="BT3" s="362"/>
      <c r="BU3" s="363"/>
      <c r="BV3" s="361" t="s">
        <v>25</v>
      </c>
      <c r="BW3" s="362"/>
      <c r="BX3" s="362"/>
      <c r="BY3" s="362"/>
      <c r="BZ3" s="362"/>
      <c r="CA3" s="362"/>
      <c r="CB3" s="362"/>
      <c r="CC3" s="363"/>
      <c r="CD3" s="398" t="s">
        <v>23</v>
      </c>
      <c r="CE3" s="399"/>
      <c r="CF3" s="399"/>
      <c r="CG3" s="399"/>
      <c r="CH3" s="399"/>
      <c r="CI3" s="399"/>
      <c r="CJ3" s="399"/>
      <c r="CK3" s="399"/>
      <c r="CL3" s="399"/>
      <c r="CM3" s="399"/>
      <c r="CN3" s="399"/>
      <c r="CO3" s="399"/>
      <c r="CP3" s="399"/>
      <c r="CQ3" s="399"/>
      <c r="CR3" s="399"/>
      <c r="CS3" s="400"/>
      <c r="CT3" s="361" t="s">
        <v>26</v>
      </c>
      <c r="CU3" s="362"/>
      <c r="CV3" s="362"/>
      <c r="CW3" s="362"/>
      <c r="CX3" s="362"/>
      <c r="CY3" s="362"/>
      <c r="CZ3" s="362"/>
      <c r="DA3" s="363"/>
      <c r="DB3" s="361" t="s">
        <v>27</v>
      </c>
      <c r="DC3" s="362"/>
      <c r="DD3" s="362"/>
      <c r="DE3" s="362"/>
      <c r="DF3" s="362"/>
      <c r="DG3" s="362"/>
      <c r="DH3" s="362"/>
      <c r="DI3" s="363"/>
    </row>
    <row r="4" spans="1:119" ht="18.75" customHeight="1" x14ac:dyDescent="0.2">
      <c r="A4" s="40"/>
      <c r="B4" s="380"/>
      <c r="C4" s="381"/>
      <c r="D4" s="381"/>
      <c r="E4" s="382"/>
      <c r="F4" s="382"/>
      <c r="G4" s="382"/>
      <c r="H4" s="382"/>
      <c r="I4" s="382"/>
      <c r="J4" s="382"/>
      <c r="K4" s="382"/>
      <c r="L4" s="382"/>
      <c r="M4" s="382"/>
      <c r="N4" s="382"/>
      <c r="O4" s="382"/>
      <c r="P4" s="382"/>
      <c r="Q4" s="382"/>
      <c r="R4" s="388"/>
      <c r="S4" s="388"/>
      <c r="T4" s="388"/>
      <c r="U4" s="388"/>
      <c r="V4" s="389"/>
      <c r="W4" s="392"/>
      <c r="X4" s="393"/>
      <c r="Y4" s="393"/>
      <c r="Z4" s="393"/>
      <c r="AA4" s="393"/>
      <c r="AB4" s="381"/>
      <c r="AC4" s="388"/>
      <c r="AD4" s="393"/>
      <c r="AE4" s="393"/>
      <c r="AF4" s="393"/>
      <c r="AG4" s="393"/>
      <c r="AH4" s="393"/>
      <c r="AI4" s="393"/>
      <c r="AJ4" s="393"/>
      <c r="AK4" s="393"/>
      <c r="AL4" s="396"/>
      <c r="AM4" s="394"/>
      <c r="AN4" s="395"/>
      <c r="AO4" s="395"/>
      <c r="AP4" s="395"/>
      <c r="AQ4" s="395"/>
      <c r="AR4" s="395"/>
      <c r="AS4" s="395"/>
      <c r="AT4" s="395"/>
      <c r="AU4" s="395"/>
      <c r="AV4" s="395"/>
      <c r="AW4" s="395"/>
      <c r="AX4" s="397"/>
      <c r="AY4" s="364" t="s">
        <v>28</v>
      </c>
      <c r="AZ4" s="365"/>
      <c r="BA4" s="365"/>
      <c r="BB4" s="365"/>
      <c r="BC4" s="365"/>
      <c r="BD4" s="365"/>
      <c r="BE4" s="365"/>
      <c r="BF4" s="365"/>
      <c r="BG4" s="365"/>
      <c r="BH4" s="365"/>
      <c r="BI4" s="365"/>
      <c r="BJ4" s="365"/>
      <c r="BK4" s="365"/>
      <c r="BL4" s="365"/>
      <c r="BM4" s="366"/>
      <c r="BN4" s="367">
        <v>13094624</v>
      </c>
      <c r="BO4" s="368"/>
      <c r="BP4" s="368"/>
      <c r="BQ4" s="368"/>
      <c r="BR4" s="368"/>
      <c r="BS4" s="368"/>
      <c r="BT4" s="368"/>
      <c r="BU4" s="369"/>
      <c r="BV4" s="367">
        <v>12542637</v>
      </c>
      <c r="BW4" s="368"/>
      <c r="BX4" s="368"/>
      <c r="BY4" s="368"/>
      <c r="BZ4" s="368"/>
      <c r="CA4" s="368"/>
      <c r="CB4" s="368"/>
      <c r="CC4" s="369"/>
      <c r="CD4" s="370" t="s">
        <v>29</v>
      </c>
      <c r="CE4" s="371"/>
      <c r="CF4" s="371"/>
      <c r="CG4" s="371"/>
      <c r="CH4" s="371"/>
      <c r="CI4" s="371"/>
      <c r="CJ4" s="371"/>
      <c r="CK4" s="371"/>
      <c r="CL4" s="371"/>
      <c r="CM4" s="371"/>
      <c r="CN4" s="371"/>
      <c r="CO4" s="371"/>
      <c r="CP4" s="371"/>
      <c r="CQ4" s="371"/>
      <c r="CR4" s="371"/>
      <c r="CS4" s="372"/>
      <c r="CT4" s="373">
        <v>7.9</v>
      </c>
      <c r="CU4" s="374"/>
      <c r="CV4" s="374"/>
      <c r="CW4" s="374"/>
      <c r="CX4" s="374"/>
      <c r="CY4" s="374"/>
      <c r="CZ4" s="374"/>
      <c r="DA4" s="375"/>
      <c r="DB4" s="373">
        <v>9.6999999999999993</v>
      </c>
      <c r="DC4" s="374"/>
      <c r="DD4" s="374"/>
      <c r="DE4" s="374"/>
      <c r="DF4" s="374"/>
      <c r="DG4" s="374"/>
      <c r="DH4" s="374"/>
      <c r="DI4" s="375"/>
    </row>
    <row r="5" spans="1:119" ht="18.75" customHeight="1" x14ac:dyDescent="0.2">
      <c r="A5" s="40"/>
      <c r="B5" s="383"/>
      <c r="C5" s="384"/>
      <c r="D5" s="384"/>
      <c r="E5" s="385"/>
      <c r="F5" s="385"/>
      <c r="G5" s="385"/>
      <c r="H5" s="385"/>
      <c r="I5" s="385"/>
      <c r="J5" s="385"/>
      <c r="K5" s="385"/>
      <c r="L5" s="385"/>
      <c r="M5" s="385"/>
      <c r="N5" s="385"/>
      <c r="O5" s="385"/>
      <c r="P5" s="385"/>
      <c r="Q5" s="385"/>
      <c r="R5" s="390"/>
      <c r="S5" s="390"/>
      <c r="T5" s="390"/>
      <c r="U5" s="390"/>
      <c r="V5" s="391"/>
      <c r="W5" s="394"/>
      <c r="X5" s="395"/>
      <c r="Y5" s="395"/>
      <c r="Z5" s="395"/>
      <c r="AA5" s="395"/>
      <c r="AB5" s="384"/>
      <c r="AC5" s="390"/>
      <c r="AD5" s="395"/>
      <c r="AE5" s="395"/>
      <c r="AF5" s="395"/>
      <c r="AG5" s="395"/>
      <c r="AH5" s="395"/>
      <c r="AI5" s="395"/>
      <c r="AJ5" s="395"/>
      <c r="AK5" s="395"/>
      <c r="AL5" s="397"/>
      <c r="AM5" s="427" t="s">
        <v>30</v>
      </c>
      <c r="AN5" s="428"/>
      <c r="AO5" s="428"/>
      <c r="AP5" s="428"/>
      <c r="AQ5" s="428"/>
      <c r="AR5" s="428"/>
      <c r="AS5" s="428"/>
      <c r="AT5" s="429"/>
      <c r="AU5" s="430" t="s">
        <v>31</v>
      </c>
      <c r="AV5" s="431"/>
      <c r="AW5" s="431"/>
      <c r="AX5" s="431"/>
      <c r="AY5" s="432" t="s">
        <v>32</v>
      </c>
      <c r="AZ5" s="433"/>
      <c r="BA5" s="433"/>
      <c r="BB5" s="433"/>
      <c r="BC5" s="433"/>
      <c r="BD5" s="433"/>
      <c r="BE5" s="433"/>
      <c r="BF5" s="433"/>
      <c r="BG5" s="433"/>
      <c r="BH5" s="433"/>
      <c r="BI5" s="433"/>
      <c r="BJ5" s="433"/>
      <c r="BK5" s="433"/>
      <c r="BL5" s="433"/>
      <c r="BM5" s="434"/>
      <c r="BN5" s="435">
        <v>12457973</v>
      </c>
      <c r="BO5" s="436"/>
      <c r="BP5" s="436"/>
      <c r="BQ5" s="436"/>
      <c r="BR5" s="436"/>
      <c r="BS5" s="436"/>
      <c r="BT5" s="436"/>
      <c r="BU5" s="437"/>
      <c r="BV5" s="435">
        <v>11751951</v>
      </c>
      <c r="BW5" s="436"/>
      <c r="BX5" s="436"/>
      <c r="BY5" s="436"/>
      <c r="BZ5" s="436"/>
      <c r="CA5" s="436"/>
      <c r="CB5" s="436"/>
      <c r="CC5" s="437"/>
      <c r="CD5" s="438" t="s">
        <v>33</v>
      </c>
      <c r="CE5" s="439"/>
      <c r="CF5" s="439"/>
      <c r="CG5" s="439"/>
      <c r="CH5" s="439"/>
      <c r="CI5" s="439"/>
      <c r="CJ5" s="439"/>
      <c r="CK5" s="439"/>
      <c r="CL5" s="439"/>
      <c r="CM5" s="439"/>
      <c r="CN5" s="439"/>
      <c r="CO5" s="439"/>
      <c r="CP5" s="439"/>
      <c r="CQ5" s="439"/>
      <c r="CR5" s="439"/>
      <c r="CS5" s="440"/>
      <c r="CT5" s="401">
        <v>90.8</v>
      </c>
      <c r="CU5" s="402"/>
      <c r="CV5" s="402"/>
      <c r="CW5" s="402"/>
      <c r="CX5" s="402"/>
      <c r="CY5" s="402"/>
      <c r="CZ5" s="402"/>
      <c r="DA5" s="403"/>
      <c r="DB5" s="401">
        <v>86.6</v>
      </c>
      <c r="DC5" s="402"/>
      <c r="DD5" s="402"/>
      <c r="DE5" s="402"/>
      <c r="DF5" s="402"/>
      <c r="DG5" s="402"/>
      <c r="DH5" s="402"/>
      <c r="DI5" s="403"/>
    </row>
    <row r="6" spans="1:119" ht="18.75" customHeight="1" x14ac:dyDescent="0.2">
      <c r="A6" s="40"/>
      <c r="B6" s="404" t="s">
        <v>34</v>
      </c>
      <c r="C6" s="405"/>
      <c r="D6" s="405"/>
      <c r="E6" s="406"/>
      <c r="F6" s="406"/>
      <c r="G6" s="406"/>
      <c r="H6" s="406"/>
      <c r="I6" s="406"/>
      <c r="J6" s="406"/>
      <c r="K6" s="406"/>
      <c r="L6" s="406" t="s">
        <v>35</v>
      </c>
      <c r="M6" s="406"/>
      <c r="N6" s="406"/>
      <c r="O6" s="406"/>
      <c r="P6" s="406"/>
      <c r="Q6" s="406"/>
      <c r="R6" s="410"/>
      <c r="S6" s="410"/>
      <c r="T6" s="410"/>
      <c r="U6" s="410"/>
      <c r="V6" s="411"/>
      <c r="W6" s="414" t="s">
        <v>36</v>
      </c>
      <c r="X6" s="415"/>
      <c r="Y6" s="415"/>
      <c r="Z6" s="415"/>
      <c r="AA6" s="415"/>
      <c r="AB6" s="405"/>
      <c r="AC6" s="418" t="s">
        <v>37</v>
      </c>
      <c r="AD6" s="419"/>
      <c r="AE6" s="419"/>
      <c r="AF6" s="419"/>
      <c r="AG6" s="419"/>
      <c r="AH6" s="419"/>
      <c r="AI6" s="419"/>
      <c r="AJ6" s="419"/>
      <c r="AK6" s="419"/>
      <c r="AL6" s="420"/>
      <c r="AM6" s="427" t="s">
        <v>38</v>
      </c>
      <c r="AN6" s="428"/>
      <c r="AO6" s="428"/>
      <c r="AP6" s="428"/>
      <c r="AQ6" s="428"/>
      <c r="AR6" s="428"/>
      <c r="AS6" s="428"/>
      <c r="AT6" s="429"/>
      <c r="AU6" s="430" t="s">
        <v>31</v>
      </c>
      <c r="AV6" s="431"/>
      <c r="AW6" s="431"/>
      <c r="AX6" s="431"/>
      <c r="AY6" s="432" t="s">
        <v>39</v>
      </c>
      <c r="AZ6" s="433"/>
      <c r="BA6" s="433"/>
      <c r="BB6" s="433"/>
      <c r="BC6" s="433"/>
      <c r="BD6" s="433"/>
      <c r="BE6" s="433"/>
      <c r="BF6" s="433"/>
      <c r="BG6" s="433"/>
      <c r="BH6" s="433"/>
      <c r="BI6" s="433"/>
      <c r="BJ6" s="433"/>
      <c r="BK6" s="433"/>
      <c r="BL6" s="433"/>
      <c r="BM6" s="434"/>
      <c r="BN6" s="435">
        <v>636651</v>
      </c>
      <c r="BO6" s="436"/>
      <c r="BP6" s="436"/>
      <c r="BQ6" s="436"/>
      <c r="BR6" s="436"/>
      <c r="BS6" s="436"/>
      <c r="BT6" s="436"/>
      <c r="BU6" s="437"/>
      <c r="BV6" s="435">
        <v>790686</v>
      </c>
      <c r="BW6" s="436"/>
      <c r="BX6" s="436"/>
      <c r="BY6" s="436"/>
      <c r="BZ6" s="436"/>
      <c r="CA6" s="436"/>
      <c r="CB6" s="436"/>
      <c r="CC6" s="437"/>
      <c r="CD6" s="438" t="s">
        <v>40</v>
      </c>
      <c r="CE6" s="439"/>
      <c r="CF6" s="439"/>
      <c r="CG6" s="439"/>
      <c r="CH6" s="439"/>
      <c r="CI6" s="439"/>
      <c r="CJ6" s="439"/>
      <c r="CK6" s="439"/>
      <c r="CL6" s="439"/>
      <c r="CM6" s="439"/>
      <c r="CN6" s="439"/>
      <c r="CO6" s="439"/>
      <c r="CP6" s="439"/>
      <c r="CQ6" s="439"/>
      <c r="CR6" s="439"/>
      <c r="CS6" s="440"/>
      <c r="CT6" s="441">
        <v>91.3</v>
      </c>
      <c r="CU6" s="442"/>
      <c r="CV6" s="442"/>
      <c r="CW6" s="442"/>
      <c r="CX6" s="442"/>
      <c r="CY6" s="442"/>
      <c r="CZ6" s="442"/>
      <c r="DA6" s="443"/>
      <c r="DB6" s="441">
        <v>87.7</v>
      </c>
      <c r="DC6" s="442"/>
      <c r="DD6" s="442"/>
      <c r="DE6" s="442"/>
      <c r="DF6" s="442"/>
      <c r="DG6" s="442"/>
      <c r="DH6" s="442"/>
      <c r="DI6" s="443"/>
    </row>
    <row r="7" spans="1:119" ht="18.75" customHeight="1" x14ac:dyDescent="0.2">
      <c r="A7" s="40"/>
      <c r="B7" s="380"/>
      <c r="C7" s="381"/>
      <c r="D7" s="381"/>
      <c r="E7" s="382"/>
      <c r="F7" s="382"/>
      <c r="G7" s="382"/>
      <c r="H7" s="382"/>
      <c r="I7" s="382"/>
      <c r="J7" s="382"/>
      <c r="K7" s="382"/>
      <c r="L7" s="382"/>
      <c r="M7" s="382"/>
      <c r="N7" s="382"/>
      <c r="O7" s="382"/>
      <c r="P7" s="382"/>
      <c r="Q7" s="382"/>
      <c r="R7" s="388"/>
      <c r="S7" s="388"/>
      <c r="T7" s="388"/>
      <c r="U7" s="388"/>
      <c r="V7" s="389"/>
      <c r="W7" s="392"/>
      <c r="X7" s="393"/>
      <c r="Y7" s="393"/>
      <c r="Z7" s="393"/>
      <c r="AA7" s="393"/>
      <c r="AB7" s="381"/>
      <c r="AC7" s="421"/>
      <c r="AD7" s="422"/>
      <c r="AE7" s="422"/>
      <c r="AF7" s="422"/>
      <c r="AG7" s="422"/>
      <c r="AH7" s="422"/>
      <c r="AI7" s="422"/>
      <c r="AJ7" s="422"/>
      <c r="AK7" s="422"/>
      <c r="AL7" s="423"/>
      <c r="AM7" s="427" t="s">
        <v>41</v>
      </c>
      <c r="AN7" s="428"/>
      <c r="AO7" s="428"/>
      <c r="AP7" s="428"/>
      <c r="AQ7" s="428"/>
      <c r="AR7" s="428"/>
      <c r="AS7" s="428"/>
      <c r="AT7" s="429"/>
      <c r="AU7" s="430" t="s">
        <v>42</v>
      </c>
      <c r="AV7" s="431"/>
      <c r="AW7" s="431"/>
      <c r="AX7" s="431"/>
      <c r="AY7" s="432" t="s">
        <v>43</v>
      </c>
      <c r="AZ7" s="433"/>
      <c r="BA7" s="433"/>
      <c r="BB7" s="433"/>
      <c r="BC7" s="433"/>
      <c r="BD7" s="433"/>
      <c r="BE7" s="433"/>
      <c r="BF7" s="433"/>
      <c r="BG7" s="433"/>
      <c r="BH7" s="433"/>
      <c r="BI7" s="433"/>
      <c r="BJ7" s="433"/>
      <c r="BK7" s="433"/>
      <c r="BL7" s="433"/>
      <c r="BM7" s="434"/>
      <c r="BN7" s="435">
        <v>25719</v>
      </c>
      <c r="BO7" s="436"/>
      <c r="BP7" s="436"/>
      <c r="BQ7" s="436"/>
      <c r="BR7" s="436"/>
      <c r="BS7" s="436"/>
      <c r="BT7" s="436"/>
      <c r="BU7" s="437"/>
      <c r="BV7" s="435">
        <v>63323</v>
      </c>
      <c r="BW7" s="436"/>
      <c r="BX7" s="436"/>
      <c r="BY7" s="436"/>
      <c r="BZ7" s="436"/>
      <c r="CA7" s="436"/>
      <c r="CB7" s="436"/>
      <c r="CC7" s="437"/>
      <c r="CD7" s="438" t="s">
        <v>44</v>
      </c>
      <c r="CE7" s="439"/>
      <c r="CF7" s="439"/>
      <c r="CG7" s="439"/>
      <c r="CH7" s="439"/>
      <c r="CI7" s="439"/>
      <c r="CJ7" s="439"/>
      <c r="CK7" s="439"/>
      <c r="CL7" s="439"/>
      <c r="CM7" s="439"/>
      <c r="CN7" s="439"/>
      <c r="CO7" s="439"/>
      <c r="CP7" s="439"/>
      <c r="CQ7" s="439"/>
      <c r="CR7" s="439"/>
      <c r="CS7" s="440"/>
      <c r="CT7" s="435">
        <v>7701262</v>
      </c>
      <c r="CU7" s="436"/>
      <c r="CV7" s="436"/>
      <c r="CW7" s="436"/>
      <c r="CX7" s="436"/>
      <c r="CY7" s="436"/>
      <c r="CZ7" s="436"/>
      <c r="DA7" s="437"/>
      <c r="DB7" s="435">
        <v>7513838</v>
      </c>
      <c r="DC7" s="436"/>
      <c r="DD7" s="436"/>
      <c r="DE7" s="436"/>
      <c r="DF7" s="436"/>
      <c r="DG7" s="436"/>
      <c r="DH7" s="436"/>
      <c r="DI7" s="437"/>
    </row>
    <row r="8" spans="1:119" ht="18.75" customHeight="1" thickBot="1" x14ac:dyDescent="0.25">
      <c r="A8" s="40"/>
      <c r="B8" s="407"/>
      <c r="C8" s="408"/>
      <c r="D8" s="408"/>
      <c r="E8" s="409"/>
      <c r="F8" s="409"/>
      <c r="G8" s="409"/>
      <c r="H8" s="409"/>
      <c r="I8" s="409"/>
      <c r="J8" s="409"/>
      <c r="K8" s="409"/>
      <c r="L8" s="409"/>
      <c r="M8" s="409"/>
      <c r="N8" s="409"/>
      <c r="O8" s="409"/>
      <c r="P8" s="409"/>
      <c r="Q8" s="409"/>
      <c r="R8" s="412"/>
      <c r="S8" s="412"/>
      <c r="T8" s="412"/>
      <c r="U8" s="412"/>
      <c r="V8" s="413"/>
      <c r="W8" s="416"/>
      <c r="X8" s="417"/>
      <c r="Y8" s="417"/>
      <c r="Z8" s="417"/>
      <c r="AA8" s="417"/>
      <c r="AB8" s="408"/>
      <c r="AC8" s="424"/>
      <c r="AD8" s="425"/>
      <c r="AE8" s="425"/>
      <c r="AF8" s="425"/>
      <c r="AG8" s="425"/>
      <c r="AH8" s="425"/>
      <c r="AI8" s="425"/>
      <c r="AJ8" s="425"/>
      <c r="AK8" s="425"/>
      <c r="AL8" s="426"/>
      <c r="AM8" s="427" t="s">
        <v>45</v>
      </c>
      <c r="AN8" s="428"/>
      <c r="AO8" s="428"/>
      <c r="AP8" s="428"/>
      <c r="AQ8" s="428"/>
      <c r="AR8" s="428"/>
      <c r="AS8" s="428"/>
      <c r="AT8" s="429"/>
      <c r="AU8" s="430" t="s">
        <v>31</v>
      </c>
      <c r="AV8" s="431"/>
      <c r="AW8" s="431"/>
      <c r="AX8" s="431"/>
      <c r="AY8" s="432" t="s">
        <v>46</v>
      </c>
      <c r="AZ8" s="433"/>
      <c r="BA8" s="433"/>
      <c r="BB8" s="433"/>
      <c r="BC8" s="433"/>
      <c r="BD8" s="433"/>
      <c r="BE8" s="433"/>
      <c r="BF8" s="433"/>
      <c r="BG8" s="433"/>
      <c r="BH8" s="433"/>
      <c r="BI8" s="433"/>
      <c r="BJ8" s="433"/>
      <c r="BK8" s="433"/>
      <c r="BL8" s="433"/>
      <c r="BM8" s="434"/>
      <c r="BN8" s="435">
        <v>610932</v>
      </c>
      <c r="BO8" s="436"/>
      <c r="BP8" s="436"/>
      <c r="BQ8" s="436"/>
      <c r="BR8" s="436"/>
      <c r="BS8" s="436"/>
      <c r="BT8" s="436"/>
      <c r="BU8" s="437"/>
      <c r="BV8" s="435">
        <v>727363</v>
      </c>
      <c r="BW8" s="436"/>
      <c r="BX8" s="436"/>
      <c r="BY8" s="436"/>
      <c r="BZ8" s="436"/>
      <c r="CA8" s="436"/>
      <c r="CB8" s="436"/>
      <c r="CC8" s="437"/>
      <c r="CD8" s="438" t="s">
        <v>47</v>
      </c>
      <c r="CE8" s="439"/>
      <c r="CF8" s="439"/>
      <c r="CG8" s="439"/>
      <c r="CH8" s="439"/>
      <c r="CI8" s="439"/>
      <c r="CJ8" s="439"/>
      <c r="CK8" s="439"/>
      <c r="CL8" s="439"/>
      <c r="CM8" s="439"/>
      <c r="CN8" s="439"/>
      <c r="CO8" s="439"/>
      <c r="CP8" s="439"/>
      <c r="CQ8" s="439"/>
      <c r="CR8" s="439"/>
      <c r="CS8" s="440"/>
      <c r="CT8" s="444">
        <v>0.73</v>
      </c>
      <c r="CU8" s="445"/>
      <c r="CV8" s="445"/>
      <c r="CW8" s="445"/>
      <c r="CX8" s="445"/>
      <c r="CY8" s="445"/>
      <c r="CZ8" s="445"/>
      <c r="DA8" s="446"/>
      <c r="DB8" s="444">
        <v>0.75</v>
      </c>
      <c r="DC8" s="445"/>
      <c r="DD8" s="445"/>
      <c r="DE8" s="445"/>
      <c r="DF8" s="445"/>
      <c r="DG8" s="445"/>
      <c r="DH8" s="445"/>
      <c r="DI8" s="446"/>
    </row>
    <row r="9" spans="1:119" ht="18.75" customHeight="1" thickBot="1" x14ac:dyDescent="0.25">
      <c r="A9" s="40"/>
      <c r="B9" s="398" t="s">
        <v>48</v>
      </c>
      <c r="C9" s="399"/>
      <c r="D9" s="399"/>
      <c r="E9" s="399"/>
      <c r="F9" s="399"/>
      <c r="G9" s="399"/>
      <c r="H9" s="399"/>
      <c r="I9" s="399"/>
      <c r="J9" s="399"/>
      <c r="K9" s="447"/>
      <c r="L9" s="448" t="s">
        <v>49</v>
      </c>
      <c r="M9" s="449"/>
      <c r="N9" s="449"/>
      <c r="O9" s="449"/>
      <c r="P9" s="449"/>
      <c r="Q9" s="450"/>
      <c r="R9" s="451">
        <v>31634</v>
      </c>
      <c r="S9" s="452"/>
      <c r="T9" s="452"/>
      <c r="U9" s="452"/>
      <c r="V9" s="453"/>
      <c r="W9" s="361" t="s">
        <v>50</v>
      </c>
      <c r="X9" s="362"/>
      <c r="Y9" s="362"/>
      <c r="Z9" s="362"/>
      <c r="AA9" s="362"/>
      <c r="AB9" s="362"/>
      <c r="AC9" s="362"/>
      <c r="AD9" s="362"/>
      <c r="AE9" s="362"/>
      <c r="AF9" s="362"/>
      <c r="AG9" s="362"/>
      <c r="AH9" s="362"/>
      <c r="AI9" s="362"/>
      <c r="AJ9" s="362"/>
      <c r="AK9" s="362"/>
      <c r="AL9" s="363"/>
      <c r="AM9" s="427" t="s">
        <v>51</v>
      </c>
      <c r="AN9" s="428"/>
      <c r="AO9" s="428"/>
      <c r="AP9" s="428"/>
      <c r="AQ9" s="428"/>
      <c r="AR9" s="428"/>
      <c r="AS9" s="428"/>
      <c r="AT9" s="429"/>
      <c r="AU9" s="430" t="s">
        <v>31</v>
      </c>
      <c r="AV9" s="431"/>
      <c r="AW9" s="431"/>
      <c r="AX9" s="431"/>
      <c r="AY9" s="432" t="s">
        <v>52</v>
      </c>
      <c r="AZ9" s="433"/>
      <c r="BA9" s="433"/>
      <c r="BB9" s="433"/>
      <c r="BC9" s="433"/>
      <c r="BD9" s="433"/>
      <c r="BE9" s="433"/>
      <c r="BF9" s="433"/>
      <c r="BG9" s="433"/>
      <c r="BH9" s="433"/>
      <c r="BI9" s="433"/>
      <c r="BJ9" s="433"/>
      <c r="BK9" s="433"/>
      <c r="BL9" s="433"/>
      <c r="BM9" s="434"/>
      <c r="BN9" s="435">
        <v>-116431</v>
      </c>
      <c r="BO9" s="436"/>
      <c r="BP9" s="436"/>
      <c r="BQ9" s="436"/>
      <c r="BR9" s="436"/>
      <c r="BS9" s="436"/>
      <c r="BT9" s="436"/>
      <c r="BU9" s="437"/>
      <c r="BV9" s="435">
        <v>-47337</v>
      </c>
      <c r="BW9" s="436"/>
      <c r="BX9" s="436"/>
      <c r="BY9" s="436"/>
      <c r="BZ9" s="436"/>
      <c r="CA9" s="436"/>
      <c r="CB9" s="436"/>
      <c r="CC9" s="437"/>
      <c r="CD9" s="438" t="s">
        <v>53</v>
      </c>
      <c r="CE9" s="439"/>
      <c r="CF9" s="439"/>
      <c r="CG9" s="439"/>
      <c r="CH9" s="439"/>
      <c r="CI9" s="439"/>
      <c r="CJ9" s="439"/>
      <c r="CK9" s="439"/>
      <c r="CL9" s="439"/>
      <c r="CM9" s="439"/>
      <c r="CN9" s="439"/>
      <c r="CO9" s="439"/>
      <c r="CP9" s="439"/>
      <c r="CQ9" s="439"/>
      <c r="CR9" s="439"/>
      <c r="CS9" s="440"/>
      <c r="CT9" s="401">
        <v>6.7</v>
      </c>
      <c r="CU9" s="402"/>
      <c r="CV9" s="402"/>
      <c r="CW9" s="402"/>
      <c r="CX9" s="402"/>
      <c r="CY9" s="402"/>
      <c r="CZ9" s="402"/>
      <c r="DA9" s="403"/>
      <c r="DB9" s="401">
        <v>7.3</v>
      </c>
      <c r="DC9" s="402"/>
      <c r="DD9" s="402"/>
      <c r="DE9" s="402"/>
      <c r="DF9" s="402"/>
      <c r="DG9" s="402"/>
      <c r="DH9" s="402"/>
      <c r="DI9" s="403"/>
    </row>
    <row r="10" spans="1:119" ht="18.75" customHeight="1" thickBot="1" x14ac:dyDescent="0.25">
      <c r="A10" s="40"/>
      <c r="B10" s="398"/>
      <c r="C10" s="399"/>
      <c r="D10" s="399"/>
      <c r="E10" s="399"/>
      <c r="F10" s="399"/>
      <c r="G10" s="399"/>
      <c r="H10" s="399"/>
      <c r="I10" s="399"/>
      <c r="J10" s="399"/>
      <c r="K10" s="447"/>
      <c r="L10" s="454" t="s">
        <v>54</v>
      </c>
      <c r="M10" s="428"/>
      <c r="N10" s="428"/>
      <c r="O10" s="428"/>
      <c r="P10" s="428"/>
      <c r="Q10" s="429"/>
      <c r="R10" s="455">
        <v>31550</v>
      </c>
      <c r="S10" s="456"/>
      <c r="T10" s="456"/>
      <c r="U10" s="456"/>
      <c r="V10" s="457"/>
      <c r="W10" s="392"/>
      <c r="X10" s="393"/>
      <c r="Y10" s="393"/>
      <c r="Z10" s="393"/>
      <c r="AA10" s="393"/>
      <c r="AB10" s="393"/>
      <c r="AC10" s="393"/>
      <c r="AD10" s="393"/>
      <c r="AE10" s="393"/>
      <c r="AF10" s="393"/>
      <c r="AG10" s="393"/>
      <c r="AH10" s="393"/>
      <c r="AI10" s="393"/>
      <c r="AJ10" s="393"/>
      <c r="AK10" s="393"/>
      <c r="AL10" s="396"/>
      <c r="AM10" s="427" t="s">
        <v>55</v>
      </c>
      <c r="AN10" s="428"/>
      <c r="AO10" s="428"/>
      <c r="AP10" s="428"/>
      <c r="AQ10" s="428"/>
      <c r="AR10" s="428"/>
      <c r="AS10" s="428"/>
      <c r="AT10" s="429"/>
      <c r="AU10" s="430" t="s">
        <v>31</v>
      </c>
      <c r="AV10" s="431"/>
      <c r="AW10" s="431"/>
      <c r="AX10" s="431"/>
      <c r="AY10" s="432" t="s">
        <v>56</v>
      </c>
      <c r="AZ10" s="433"/>
      <c r="BA10" s="433"/>
      <c r="BB10" s="433"/>
      <c r="BC10" s="433"/>
      <c r="BD10" s="433"/>
      <c r="BE10" s="433"/>
      <c r="BF10" s="433"/>
      <c r="BG10" s="433"/>
      <c r="BH10" s="433"/>
      <c r="BI10" s="433"/>
      <c r="BJ10" s="433"/>
      <c r="BK10" s="433"/>
      <c r="BL10" s="433"/>
      <c r="BM10" s="434"/>
      <c r="BN10" s="435">
        <v>726653</v>
      </c>
      <c r="BO10" s="436"/>
      <c r="BP10" s="436"/>
      <c r="BQ10" s="436"/>
      <c r="BR10" s="436"/>
      <c r="BS10" s="436"/>
      <c r="BT10" s="436"/>
      <c r="BU10" s="437"/>
      <c r="BV10" s="435">
        <v>613030</v>
      </c>
      <c r="BW10" s="436"/>
      <c r="BX10" s="436"/>
      <c r="BY10" s="436"/>
      <c r="BZ10" s="436"/>
      <c r="CA10" s="436"/>
      <c r="CB10" s="436"/>
      <c r="CC10" s="437"/>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98"/>
      <c r="C11" s="399"/>
      <c r="D11" s="399"/>
      <c r="E11" s="399"/>
      <c r="F11" s="399"/>
      <c r="G11" s="399"/>
      <c r="H11" s="399"/>
      <c r="I11" s="399"/>
      <c r="J11" s="399"/>
      <c r="K11" s="447"/>
      <c r="L11" s="458" t="s">
        <v>58</v>
      </c>
      <c r="M11" s="459"/>
      <c r="N11" s="459"/>
      <c r="O11" s="459"/>
      <c r="P11" s="459"/>
      <c r="Q11" s="460"/>
      <c r="R11" s="461" t="s">
        <v>59</v>
      </c>
      <c r="S11" s="462"/>
      <c r="T11" s="462"/>
      <c r="U11" s="462"/>
      <c r="V11" s="463"/>
      <c r="W11" s="392"/>
      <c r="X11" s="393"/>
      <c r="Y11" s="393"/>
      <c r="Z11" s="393"/>
      <c r="AA11" s="393"/>
      <c r="AB11" s="393"/>
      <c r="AC11" s="393"/>
      <c r="AD11" s="393"/>
      <c r="AE11" s="393"/>
      <c r="AF11" s="393"/>
      <c r="AG11" s="393"/>
      <c r="AH11" s="393"/>
      <c r="AI11" s="393"/>
      <c r="AJ11" s="393"/>
      <c r="AK11" s="393"/>
      <c r="AL11" s="396"/>
      <c r="AM11" s="427" t="s">
        <v>60</v>
      </c>
      <c r="AN11" s="428"/>
      <c r="AO11" s="428"/>
      <c r="AP11" s="428"/>
      <c r="AQ11" s="428"/>
      <c r="AR11" s="428"/>
      <c r="AS11" s="428"/>
      <c r="AT11" s="429"/>
      <c r="AU11" s="430" t="s">
        <v>31</v>
      </c>
      <c r="AV11" s="431"/>
      <c r="AW11" s="431"/>
      <c r="AX11" s="431"/>
      <c r="AY11" s="432" t="s">
        <v>61</v>
      </c>
      <c r="AZ11" s="433"/>
      <c r="BA11" s="433"/>
      <c r="BB11" s="433"/>
      <c r="BC11" s="433"/>
      <c r="BD11" s="433"/>
      <c r="BE11" s="433"/>
      <c r="BF11" s="433"/>
      <c r="BG11" s="433"/>
      <c r="BH11" s="433"/>
      <c r="BI11" s="433"/>
      <c r="BJ11" s="433"/>
      <c r="BK11" s="433"/>
      <c r="BL11" s="433"/>
      <c r="BM11" s="434"/>
      <c r="BN11" s="435">
        <v>0</v>
      </c>
      <c r="BO11" s="436"/>
      <c r="BP11" s="436"/>
      <c r="BQ11" s="436"/>
      <c r="BR11" s="436"/>
      <c r="BS11" s="436"/>
      <c r="BT11" s="436"/>
      <c r="BU11" s="437"/>
      <c r="BV11" s="435">
        <v>0</v>
      </c>
      <c r="BW11" s="436"/>
      <c r="BX11" s="436"/>
      <c r="BY11" s="436"/>
      <c r="BZ11" s="436"/>
      <c r="CA11" s="436"/>
      <c r="CB11" s="436"/>
      <c r="CC11" s="437"/>
      <c r="CD11" s="438" t="s">
        <v>62</v>
      </c>
      <c r="CE11" s="439"/>
      <c r="CF11" s="439"/>
      <c r="CG11" s="439"/>
      <c r="CH11" s="439"/>
      <c r="CI11" s="439"/>
      <c r="CJ11" s="439"/>
      <c r="CK11" s="439"/>
      <c r="CL11" s="439"/>
      <c r="CM11" s="439"/>
      <c r="CN11" s="439"/>
      <c r="CO11" s="439"/>
      <c r="CP11" s="439"/>
      <c r="CQ11" s="439"/>
      <c r="CR11" s="439"/>
      <c r="CS11" s="440"/>
      <c r="CT11" s="444" t="s">
        <v>63</v>
      </c>
      <c r="CU11" s="445"/>
      <c r="CV11" s="445"/>
      <c r="CW11" s="445"/>
      <c r="CX11" s="445"/>
      <c r="CY11" s="445"/>
      <c r="CZ11" s="445"/>
      <c r="DA11" s="446"/>
      <c r="DB11" s="444" t="s">
        <v>63</v>
      </c>
      <c r="DC11" s="445"/>
      <c r="DD11" s="445"/>
      <c r="DE11" s="445"/>
      <c r="DF11" s="445"/>
      <c r="DG11" s="445"/>
      <c r="DH11" s="445"/>
      <c r="DI11" s="446"/>
    </row>
    <row r="12" spans="1:119" ht="18.75" customHeight="1" x14ac:dyDescent="0.2">
      <c r="A12" s="40"/>
      <c r="B12" s="464" t="s">
        <v>64</v>
      </c>
      <c r="C12" s="465"/>
      <c r="D12" s="465"/>
      <c r="E12" s="465"/>
      <c r="F12" s="465"/>
      <c r="G12" s="465"/>
      <c r="H12" s="465"/>
      <c r="I12" s="465"/>
      <c r="J12" s="465"/>
      <c r="K12" s="466"/>
      <c r="L12" s="473" t="s">
        <v>65</v>
      </c>
      <c r="M12" s="474"/>
      <c r="N12" s="474"/>
      <c r="O12" s="474"/>
      <c r="P12" s="474"/>
      <c r="Q12" s="475"/>
      <c r="R12" s="476">
        <v>31757</v>
      </c>
      <c r="S12" s="477"/>
      <c r="T12" s="477"/>
      <c r="U12" s="477"/>
      <c r="V12" s="478"/>
      <c r="W12" s="479" t="s">
        <v>23</v>
      </c>
      <c r="X12" s="431"/>
      <c r="Y12" s="431"/>
      <c r="Z12" s="431"/>
      <c r="AA12" s="431"/>
      <c r="AB12" s="480"/>
      <c r="AC12" s="481" t="s">
        <v>66</v>
      </c>
      <c r="AD12" s="482"/>
      <c r="AE12" s="482"/>
      <c r="AF12" s="482"/>
      <c r="AG12" s="483"/>
      <c r="AH12" s="481" t="s">
        <v>67</v>
      </c>
      <c r="AI12" s="482"/>
      <c r="AJ12" s="482"/>
      <c r="AK12" s="482"/>
      <c r="AL12" s="484"/>
      <c r="AM12" s="427" t="s">
        <v>68</v>
      </c>
      <c r="AN12" s="428"/>
      <c r="AO12" s="428"/>
      <c r="AP12" s="428"/>
      <c r="AQ12" s="428"/>
      <c r="AR12" s="428"/>
      <c r="AS12" s="428"/>
      <c r="AT12" s="429"/>
      <c r="AU12" s="430" t="s">
        <v>31</v>
      </c>
      <c r="AV12" s="431"/>
      <c r="AW12" s="431"/>
      <c r="AX12" s="431"/>
      <c r="AY12" s="432" t="s">
        <v>69</v>
      </c>
      <c r="AZ12" s="433"/>
      <c r="BA12" s="433"/>
      <c r="BB12" s="433"/>
      <c r="BC12" s="433"/>
      <c r="BD12" s="433"/>
      <c r="BE12" s="433"/>
      <c r="BF12" s="433"/>
      <c r="BG12" s="433"/>
      <c r="BH12" s="433"/>
      <c r="BI12" s="433"/>
      <c r="BJ12" s="433"/>
      <c r="BK12" s="433"/>
      <c r="BL12" s="433"/>
      <c r="BM12" s="434"/>
      <c r="BN12" s="435">
        <v>667472</v>
      </c>
      <c r="BO12" s="436"/>
      <c r="BP12" s="436"/>
      <c r="BQ12" s="436"/>
      <c r="BR12" s="436"/>
      <c r="BS12" s="436"/>
      <c r="BT12" s="436"/>
      <c r="BU12" s="437"/>
      <c r="BV12" s="435">
        <v>613632</v>
      </c>
      <c r="BW12" s="436"/>
      <c r="BX12" s="436"/>
      <c r="BY12" s="436"/>
      <c r="BZ12" s="436"/>
      <c r="CA12" s="436"/>
      <c r="CB12" s="436"/>
      <c r="CC12" s="437"/>
      <c r="CD12" s="438" t="s">
        <v>70</v>
      </c>
      <c r="CE12" s="439"/>
      <c r="CF12" s="439"/>
      <c r="CG12" s="439"/>
      <c r="CH12" s="439"/>
      <c r="CI12" s="439"/>
      <c r="CJ12" s="439"/>
      <c r="CK12" s="439"/>
      <c r="CL12" s="439"/>
      <c r="CM12" s="439"/>
      <c r="CN12" s="439"/>
      <c r="CO12" s="439"/>
      <c r="CP12" s="439"/>
      <c r="CQ12" s="439"/>
      <c r="CR12" s="439"/>
      <c r="CS12" s="440"/>
      <c r="CT12" s="444" t="s">
        <v>63</v>
      </c>
      <c r="CU12" s="445"/>
      <c r="CV12" s="445"/>
      <c r="CW12" s="445"/>
      <c r="CX12" s="445"/>
      <c r="CY12" s="445"/>
      <c r="CZ12" s="445"/>
      <c r="DA12" s="446"/>
      <c r="DB12" s="444" t="s">
        <v>63</v>
      </c>
      <c r="DC12" s="445"/>
      <c r="DD12" s="445"/>
      <c r="DE12" s="445"/>
      <c r="DF12" s="445"/>
      <c r="DG12" s="445"/>
      <c r="DH12" s="445"/>
      <c r="DI12" s="446"/>
    </row>
    <row r="13" spans="1:119" ht="18.75" customHeight="1" x14ac:dyDescent="0.2">
      <c r="A13" s="40"/>
      <c r="B13" s="467"/>
      <c r="C13" s="468"/>
      <c r="D13" s="468"/>
      <c r="E13" s="468"/>
      <c r="F13" s="468"/>
      <c r="G13" s="468"/>
      <c r="H13" s="468"/>
      <c r="I13" s="468"/>
      <c r="J13" s="468"/>
      <c r="K13" s="469"/>
      <c r="L13" s="55"/>
      <c r="M13" s="495" t="s">
        <v>71</v>
      </c>
      <c r="N13" s="496"/>
      <c r="O13" s="496"/>
      <c r="P13" s="496"/>
      <c r="Q13" s="497"/>
      <c r="R13" s="488">
        <v>31510</v>
      </c>
      <c r="S13" s="489"/>
      <c r="T13" s="489"/>
      <c r="U13" s="489"/>
      <c r="V13" s="490"/>
      <c r="W13" s="414" t="s">
        <v>72</v>
      </c>
      <c r="X13" s="415"/>
      <c r="Y13" s="415"/>
      <c r="Z13" s="415"/>
      <c r="AA13" s="415"/>
      <c r="AB13" s="405"/>
      <c r="AC13" s="455">
        <v>297</v>
      </c>
      <c r="AD13" s="456"/>
      <c r="AE13" s="456"/>
      <c r="AF13" s="456"/>
      <c r="AG13" s="498"/>
      <c r="AH13" s="455">
        <v>317</v>
      </c>
      <c r="AI13" s="456"/>
      <c r="AJ13" s="456"/>
      <c r="AK13" s="456"/>
      <c r="AL13" s="457"/>
      <c r="AM13" s="427" t="s">
        <v>73</v>
      </c>
      <c r="AN13" s="428"/>
      <c r="AO13" s="428"/>
      <c r="AP13" s="428"/>
      <c r="AQ13" s="428"/>
      <c r="AR13" s="428"/>
      <c r="AS13" s="428"/>
      <c r="AT13" s="429"/>
      <c r="AU13" s="430" t="s">
        <v>42</v>
      </c>
      <c r="AV13" s="431"/>
      <c r="AW13" s="431"/>
      <c r="AX13" s="431"/>
      <c r="AY13" s="432" t="s">
        <v>74</v>
      </c>
      <c r="AZ13" s="433"/>
      <c r="BA13" s="433"/>
      <c r="BB13" s="433"/>
      <c r="BC13" s="433"/>
      <c r="BD13" s="433"/>
      <c r="BE13" s="433"/>
      <c r="BF13" s="433"/>
      <c r="BG13" s="433"/>
      <c r="BH13" s="433"/>
      <c r="BI13" s="433"/>
      <c r="BJ13" s="433"/>
      <c r="BK13" s="433"/>
      <c r="BL13" s="433"/>
      <c r="BM13" s="434"/>
      <c r="BN13" s="435">
        <v>-57250</v>
      </c>
      <c r="BO13" s="436"/>
      <c r="BP13" s="436"/>
      <c r="BQ13" s="436"/>
      <c r="BR13" s="436"/>
      <c r="BS13" s="436"/>
      <c r="BT13" s="436"/>
      <c r="BU13" s="437"/>
      <c r="BV13" s="435">
        <v>-47939</v>
      </c>
      <c r="BW13" s="436"/>
      <c r="BX13" s="436"/>
      <c r="BY13" s="436"/>
      <c r="BZ13" s="436"/>
      <c r="CA13" s="436"/>
      <c r="CB13" s="436"/>
      <c r="CC13" s="437"/>
      <c r="CD13" s="438" t="s">
        <v>75</v>
      </c>
      <c r="CE13" s="439"/>
      <c r="CF13" s="439"/>
      <c r="CG13" s="439"/>
      <c r="CH13" s="439"/>
      <c r="CI13" s="439"/>
      <c r="CJ13" s="439"/>
      <c r="CK13" s="439"/>
      <c r="CL13" s="439"/>
      <c r="CM13" s="439"/>
      <c r="CN13" s="439"/>
      <c r="CO13" s="439"/>
      <c r="CP13" s="439"/>
      <c r="CQ13" s="439"/>
      <c r="CR13" s="439"/>
      <c r="CS13" s="440"/>
      <c r="CT13" s="401">
        <v>4.3</v>
      </c>
      <c r="CU13" s="402"/>
      <c r="CV13" s="402"/>
      <c r="CW13" s="402"/>
      <c r="CX13" s="402"/>
      <c r="CY13" s="402"/>
      <c r="CZ13" s="402"/>
      <c r="DA13" s="403"/>
      <c r="DB13" s="401">
        <v>4.8</v>
      </c>
      <c r="DC13" s="402"/>
      <c r="DD13" s="402"/>
      <c r="DE13" s="402"/>
      <c r="DF13" s="402"/>
      <c r="DG13" s="402"/>
      <c r="DH13" s="402"/>
      <c r="DI13" s="403"/>
    </row>
    <row r="14" spans="1:119" ht="18.75" customHeight="1" thickBot="1" x14ac:dyDescent="0.25">
      <c r="A14" s="40"/>
      <c r="B14" s="467"/>
      <c r="C14" s="468"/>
      <c r="D14" s="468"/>
      <c r="E14" s="468"/>
      <c r="F14" s="468"/>
      <c r="G14" s="468"/>
      <c r="H14" s="468"/>
      <c r="I14" s="468"/>
      <c r="J14" s="468"/>
      <c r="K14" s="469"/>
      <c r="L14" s="485" t="s">
        <v>76</v>
      </c>
      <c r="M14" s="486"/>
      <c r="N14" s="486"/>
      <c r="O14" s="486"/>
      <c r="P14" s="486"/>
      <c r="Q14" s="487"/>
      <c r="R14" s="488">
        <v>32054</v>
      </c>
      <c r="S14" s="489"/>
      <c r="T14" s="489"/>
      <c r="U14" s="489"/>
      <c r="V14" s="490"/>
      <c r="W14" s="394"/>
      <c r="X14" s="395"/>
      <c r="Y14" s="395"/>
      <c r="Z14" s="395"/>
      <c r="AA14" s="395"/>
      <c r="AB14" s="384"/>
      <c r="AC14" s="491">
        <v>2.1</v>
      </c>
      <c r="AD14" s="492"/>
      <c r="AE14" s="492"/>
      <c r="AF14" s="492"/>
      <c r="AG14" s="493"/>
      <c r="AH14" s="491">
        <v>2.2999999999999998</v>
      </c>
      <c r="AI14" s="492"/>
      <c r="AJ14" s="492"/>
      <c r="AK14" s="492"/>
      <c r="AL14" s="494"/>
      <c r="AM14" s="427"/>
      <c r="AN14" s="428"/>
      <c r="AO14" s="428"/>
      <c r="AP14" s="428"/>
      <c r="AQ14" s="428"/>
      <c r="AR14" s="428"/>
      <c r="AS14" s="428"/>
      <c r="AT14" s="429"/>
      <c r="AU14" s="430"/>
      <c r="AV14" s="431"/>
      <c r="AW14" s="431"/>
      <c r="AX14" s="431"/>
      <c r="AY14" s="432"/>
      <c r="AZ14" s="433"/>
      <c r="BA14" s="433"/>
      <c r="BB14" s="433"/>
      <c r="BC14" s="433"/>
      <c r="BD14" s="433"/>
      <c r="BE14" s="433"/>
      <c r="BF14" s="433"/>
      <c r="BG14" s="433"/>
      <c r="BH14" s="433"/>
      <c r="BI14" s="433"/>
      <c r="BJ14" s="433"/>
      <c r="BK14" s="433"/>
      <c r="BL14" s="433"/>
      <c r="BM14" s="434"/>
      <c r="BN14" s="435"/>
      <c r="BO14" s="436"/>
      <c r="BP14" s="436"/>
      <c r="BQ14" s="436"/>
      <c r="BR14" s="436"/>
      <c r="BS14" s="436"/>
      <c r="BT14" s="436"/>
      <c r="BU14" s="437"/>
      <c r="BV14" s="435"/>
      <c r="BW14" s="436"/>
      <c r="BX14" s="436"/>
      <c r="BY14" s="436"/>
      <c r="BZ14" s="436"/>
      <c r="CA14" s="436"/>
      <c r="CB14" s="436"/>
      <c r="CC14" s="437"/>
      <c r="CD14" s="499" t="s">
        <v>77</v>
      </c>
      <c r="CE14" s="500"/>
      <c r="CF14" s="500"/>
      <c r="CG14" s="500"/>
      <c r="CH14" s="500"/>
      <c r="CI14" s="500"/>
      <c r="CJ14" s="500"/>
      <c r="CK14" s="500"/>
      <c r="CL14" s="500"/>
      <c r="CM14" s="500"/>
      <c r="CN14" s="500"/>
      <c r="CO14" s="500"/>
      <c r="CP14" s="500"/>
      <c r="CQ14" s="500"/>
      <c r="CR14" s="500"/>
      <c r="CS14" s="501"/>
      <c r="CT14" s="502">
        <v>6.8</v>
      </c>
      <c r="CU14" s="503"/>
      <c r="CV14" s="503"/>
      <c r="CW14" s="503"/>
      <c r="CX14" s="503"/>
      <c r="CY14" s="503"/>
      <c r="CZ14" s="503"/>
      <c r="DA14" s="504"/>
      <c r="DB14" s="502">
        <v>5.7</v>
      </c>
      <c r="DC14" s="503"/>
      <c r="DD14" s="503"/>
      <c r="DE14" s="503"/>
      <c r="DF14" s="503"/>
      <c r="DG14" s="503"/>
      <c r="DH14" s="503"/>
      <c r="DI14" s="504"/>
    </row>
    <row r="15" spans="1:119" ht="18.75" customHeight="1" x14ac:dyDescent="0.2">
      <c r="A15" s="40"/>
      <c r="B15" s="467"/>
      <c r="C15" s="468"/>
      <c r="D15" s="468"/>
      <c r="E15" s="468"/>
      <c r="F15" s="468"/>
      <c r="G15" s="468"/>
      <c r="H15" s="468"/>
      <c r="I15" s="468"/>
      <c r="J15" s="468"/>
      <c r="K15" s="469"/>
      <c r="L15" s="55"/>
      <c r="M15" s="495" t="s">
        <v>71</v>
      </c>
      <c r="N15" s="496"/>
      <c r="O15" s="496"/>
      <c r="P15" s="496"/>
      <c r="Q15" s="497"/>
      <c r="R15" s="488">
        <v>31837</v>
      </c>
      <c r="S15" s="489"/>
      <c r="T15" s="489"/>
      <c r="U15" s="489"/>
      <c r="V15" s="490"/>
      <c r="W15" s="414" t="s">
        <v>78</v>
      </c>
      <c r="X15" s="415"/>
      <c r="Y15" s="415"/>
      <c r="Z15" s="415"/>
      <c r="AA15" s="415"/>
      <c r="AB15" s="405"/>
      <c r="AC15" s="455">
        <v>2689</v>
      </c>
      <c r="AD15" s="456"/>
      <c r="AE15" s="456"/>
      <c r="AF15" s="456"/>
      <c r="AG15" s="498"/>
      <c r="AH15" s="455">
        <v>3000</v>
      </c>
      <c r="AI15" s="456"/>
      <c r="AJ15" s="456"/>
      <c r="AK15" s="456"/>
      <c r="AL15" s="457"/>
      <c r="AM15" s="427"/>
      <c r="AN15" s="428"/>
      <c r="AO15" s="428"/>
      <c r="AP15" s="428"/>
      <c r="AQ15" s="428"/>
      <c r="AR15" s="428"/>
      <c r="AS15" s="428"/>
      <c r="AT15" s="429"/>
      <c r="AU15" s="430"/>
      <c r="AV15" s="431"/>
      <c r="AW15" s="431"/>
      <c r="AX15" s="431"/>
      <c r="AY15" s="364" t="s">
        <v>79</v>
      </c>
      <c r="AZ15" s="365"/>
      <c r="BA15" s="365"/>
      <c r="BB15" s="365"/>
      <c r="BC15" s="365"/>
      <c r="BD15" s="365"/>
      <c r="BE15" s="365"/>
      <c r="BF15" s="365"/>
      <c r="BG15" s="365"/>
      <c r="BH15" s="365"/>
      <c r="BI15" s="365"/>
      <c r="BJ15" s="365"/>
      <c r="BK15" s="365"/>
      <c r="BL15" s="365"/>
      <c r="BM15" s="366"/>
      <c r="BN15" s="367">
        <v>4557332</v>
      </c>
      <c r="BO15" s="368"/>
      <c r="BP15" s="368"/>
      <c r="BQ15" s="368"/>
      <c r="BR15" s="368"/>
      <c r="BS15" s="368"/>
      <c r="BT15" s="368"/>
      <c r="BU15" s="369"/>
      <c r="BV15" s="367">
        <v>4481381</v>
      </c>
      <c r="BW15" s="368"/>
      <c r="BX15" s="368"/>
      <c r="BY15" s="368"/>
      <c r="BZ15" s="368"/>
      <c r="CA15" s="368"/>
      <c r="CB15" s="368"/>
      <c r="CC15" s="369"/>
      <c r="CD15" s="505" t="s">
        <v>80</v>
      </c>
      <c r="CE15" s="506"/>
      <c r="CF15" s="506"/>
      <c r="CG15" s="506"/>
      <c r="CH15" s="506"/>
      <c r="CI15" s="506"/>
      <c r="CJ15" s="506"/>
      <c r="CK15" s="506"/>
      <c r="CL15" s="506"/>
      <c r="CM15" s="506"/>
      <c r="CN15" s="506"/>
      <c r="CO15" s="506"/>
      <c r="CP15" s="506"/>
      <c r="CQ15" s="506"/>
      <c r="CR15" s="506"/>
      <c r="CS15" s="507"/>
      <c r="CT15" s="56"/>
      <c r="CU15" s="57"/>
      <c r="CV15" s="57"/>
      <c r="CW15" s="57"/>
      <c r="CX15" s="57"/>
      <c r="CY15" s="57"/>
      <c r="CZ15" s="57"/>
      <c r="DA15" s="58"/>
      <c r="DB15" s="56"/>
      <c r="DC15" s="57"/>
      <c r="DD15" s="57"/>
      <c r="DE15" s="57"/>
      <c r="DF15" s="57"/>
      <c r="DG15" s="57"/>
      <c r="DH15" s="57"/>
      <c r="DI15" s="58"/>
    </row>
    <row r="16" spans="1:119" ht="18.75" customHeight="1" x14ac:dyDescent="0.2">
      <c r="A16" s="40"/>
      <c r="B16" s="467"/>
      <c r="C16" s="468"/>
      <c r="D16" s="468"/>
      <c r="E16" s="468"/>
      <c r="F16" s="468"/>
      <c r="G16" s="468"/>
      <c r="H16" s="468"/>
      <c r="I16" s="468"/>
      <c r="J16" s="468"/>
      <c r="K16" s="469"/>
      <c r="L16" s="485" t="s">
        <v>81</v>
      </c>
      <c r="M16" s="508"/>
      <c r="N16" s="508"/>
      <c r="O16" s="508"/>
      <c r="P16" s="508"/>
      <c r="Q16" s="509"/>
      <c r="R16" s="510" t="s">
        <v>82</v>
      </c>
      <c r="S16" s="511"/>
      <c r="T16" s="511"/>
      <c r="U16" s="511"/>
      <c r="V16" s="512"/>
      <c r="W16" s="394"/>
      <c r="X16" s="395"/>
      <c r="Y16" s="395"/>
      <c r="Z16" s="395"/>
      <c r="AA16" s="395"/>
      <c r="AB16" s="384"/>
      <c r="AC16" s="491">
        <v>19.5</v>
      </c>
      <c r="AD16" s="492"/>
      <c r="AE16" s="492"/>
      <c r="AF16" s="492"/>
      <c r="AG16" s="493"/>
      <c r="AH16" s="491">
        <v>22</v>
      </c>
      <c r="AI16" s="492"/>
      <c r="AJ16" s="492"/>
      <c r="AK16" s="492"/>
      <c r="AL16" s="494"/>
      <c r="AM16" s="427"/>
      <c r="AN16" s="428"/>
      <c r="AO16" s="428"/>
      <c r="AP16" s="428"/>
      <c r="AQ16" s="428"/>
      <c r="AR16" s="428"/>
      <c r="AS16" s="428"/>
      <c r="AT16" s="429"/>
      <c r="AU16" s="430"/>
      <c r="AV16" s="431"/>
      <c r="AW16" s="431"/>
      <c r="AX16" s="431"/>
      <c r="AY16" s="432" t="s">
        <v>83</v>
      </c>
      <c r="AZ16" s="433"/>
      <c r="BA16" s="433"/>
      <c r="BB16" s="433"/>
      <c r="BC16" s="433"/>
      <c r="BD16" s="433"/>
      <c r="BE16" s="433"/>
      <c r="BF16" s="433"/>
      <c r="BG16" s="433"/>
      <c r="BH16" s="433"/>
      <c r="BI16" s="433"/>
      <c r="BJ16" s="433"/>
      <c r="BK16" s="433"/>
      <c r="BL16" s="433"/>
      <c r="BM16" s="434"/>
      <c r="BN16" s="435">
        <v>6325214</v>
      </c>
      <c r="BO16" s="436"/>
      <c r="BP16" s="436"/>
      <c r="BQ16" s="436"/>
      <c r="BR16" s="436"/>
      <c r="BS16" s="436"/>
      <c r="BT16" s="436"/>
      <c r="BU16" s="437"/>
      <c r="BV16" s="435">
        <v>6120488</v>
      </c>
      <c r="BW16" s="436"/>
      <c r="BX16" s="436"/>
      <c r="BY16" s="436"/>
      <c r="BZ16" s="436"/>
      <c r="CA16" s="436"/>
      <c r="CB16" s="436"/>
      <c r="CC16" s="437"/>
      <c r="CD16" s="49"/>
      <c r="CE16" s="516"/>
      <c r="CF16" s="516"/>
      <c r="CG16" s="516"/>
      <c r="CH16" s="516"/>
      <c r="CI16" s="516"/>
      <c r="CJ16" s="516"/>
      <c r="CK16" s="516"/>
      <c r="CL16" s="516"/>
      <c r="CM16" s="516"/>
      <c r="CN16" s="516"/>
      <c r="CO16" s="516"/>
      <c r="CP16" s="516"/>
      <c r="CQ16" s="516"/>
      <c r="CR16" s="516"/>
      <c r="CS16" s="517"/>
      <c r="CT16" s="401"/>
      <c r="CU16" s="402"/>
      <c r="CV16" s="402"/>
      <c r="CW16" s="402"/>
      <c r="CX16" s="402"/>
      <c r="CY16" s="402"/>
      <c r="CZ16" s="402"/>
      <c r="DA16" s="403"/>
      <c r="DB16" s="401"/>
      <c r="DC16" s="402"/>
      <c r="DD16" s="402"/>
      <c r="DE16" s="402"/>
      <c r="DF16" s="402"/>
      <c r="DG16" s="402"/>
      <c r="DH16" s="402"/>
      <c r="DI16" s="403"/>
    </row>
    <row r="17" spans="1:113" ht="18.75" customHeight="1" thickBot="1" x14ac:dyDescent="0.25">
      <c r="A17" s="40"/>
      <c r="B17" s="470"/>
      <c r="C17" s="471"/>
      <c r="D17" s="471"/>
      <c r="E17" s="471"/>
      <c r="F17" s="471"/>
      <c r="G17" s="471"/>
      <c r="H17" s="471"/>
      <c r="I17" s="471"/>
      <c r="J17" s="471"/>
      <c r="K17" s="472"/>
      <c r="L17" s="59"/>
      <c r="M17" s="513" t="s">
        <v>84</v>
      </c>
      <c r="N17" s="514"/>
      <c r="O17" s="514"/>
      <c r="P17" s="514"/>
      <c r="Q17" s="515"/>
      <c r="R17" s="510" t="s">
        <v>85</v>
      </c>
      <c r="S17" s="511"/>
      <c r="T17" s="511"/>
      <c r="U17" s="511"/>
      <c r="V17" s="512"/>
      <c r="W17" s="414" t="s">
        <v>86</v>
      </c>
      <c r="X17" s="415"/>
      <c r="Y17" s="415"/>
      <c r="Z17" s="415"/>
      <c r="AA17" s="415"/>
      <c r="AB17" s="405"/>
      <c r="AC17" s="455">
        <v>10838</v>
      </c>
      <c r="AD17" s="456"/>
      <c r="AE17" s="456"/>
      <c r="AF17" s="456"/>
      <c r="AG17" s="498"/>
      <c r="AH17" s="455">
        <v>10304</v>
      </c>
      <c r="AI17" s="456"/>
      <c r="AJ17" s="456"/>
      <c r="AK17" s="456"/>
      <c r="AL17" s="457"/>
      <c r="AM17" s="427"/>
      <c r="AN17" s="428"/>
      <c r="AO17" s="428"/>
      <c r="AP17" s="428"/>
      <c r="AQ17" s="428"/>
      <c r="AR17" s="428"/>
      <c r="AS17" s="428"/>
      <c r="AT17" s="429"/>
      <c r="AU17" s="430"/>
      <c r="AV17" s="431"/>
      <c r="AW17" s="431"/>
      <c r="AX17" s="431"/>
      <c r="AY17" s="432" t="s">
        <v>87</v>
      </c>
      <c r="AZ17" s="433"/>
      <c r="BA17" s="433"/>
      <c r="BB17" s="433"/>
      <c r="BC17" s="433"/>
      <c r="BD17" s="433"/>
      <c r="BE17" s="433"/>
      <c r="BF17" s="433"/>
      <c r="BG17" s="433"/>
      <c r="BH17" s="433"/>
      <c r="BI17" s="433"/>
      <c r="BJ17" s="433"/>
      <c r="BK17" s="433"/>
      <c r="BL17" s="433"/>
      <c r="BM17" s="434"/>
      <c r="BN17" s="435">
        <v>5891841</v>
      </c>
      <c r="BO17" s="436"/>
      <c r="BP17" s="436"/>
      <c r="BQ17" s="436"/>
      <c r="BR17" s="436"/>
      <c r="BS17" s="436"/>
      <c r="BT17" s="436"/>
      <c r="BU17" s="437"/>
      <c r="BV17" s="435">
        <v>5784290</v>
      </c>
      <c r="BW17" s="436"/>
      <c r="BX17" s="436"/>
      <c r="BY17" s="436"/>
      <c r="BZ17" s="436"/>
      <c r="CA17" s="436"/>
      <c r="CB17" s="436"/>
      <c r="CC17" s="437"/>
      <c r="CD17" s="49"/>
      <c r="CE17" s="516"/>
      <c r="CF17" s="516"/>
      <c r="CG17" s="516"/>
      <c r="CH17" s="516"/>
      <c r="CI17" s="516"/>
      <c r="CJ17" s="516"/>
      <c r="CK17" s="516"/>
      <c r="CL17" s="516"/>
      <c r="CM17" s="516"/>
      <c r="CN17" s="516"/>
      <c r="CO17" s="516"/>
      <c r="CP17" s="516"/>
      <c r="CQ17" s="516"/>
      <c r="CR17" s="516"/>
      <c r="CS17" s="517"/>
      <c r="CT17" s="401"/>
      <c r="CU17" s="402"/>
      <c r="CV17" s="402"/>
      <c r="CW17" s="402"/>
      <c r="CX17" s="402"/>
      <c r="CY17" s="402"/>
      <c r="CZ17" s="402"/>
      <c r="DA17" s="403"/>
      <c r="DB17" s="401"/>
      <c r="DC17" s="402"/>
      <c r="DD17" s="402"/>
      <c r="DE17" s="402"/>
      <c r="DF17" s="402"/>
      <c r="DG17" s="402"/>
      <c r="DH17" s="402"/>
      <c r="DI17" s="403"/>
    </row>
    <row r="18" spans="1:113" ht="18.75" customHeight="1" thickBot="1" x14ac:dyDescent="0.25">
      <c r="A18" s="40"/>
      <c r="B18" s="518" t="s">
        <v>88</v>
      </c>
      <c r="C18" s="447"/>
      <c r="D18" s="447"/>
      <c r="E18" s="519"/>
      <c r="F18" s="519"/>
      <c r="G18" s="519"/>
      <c r="H18" s="519"/>
      <c r="I18" s="519"/>
      <c r="J18" s="519"/>
      <c r="K18" s="519"/>
      <c r="L18" s="520">
        <v>17.18</v>
      </c>
      <c r="M18" s="520"/>
      <c r="N18" s="520"/>
      <c r="O18" s="520"/>
      <c r="P18" s="520"/>
      <c r="Q18" s="520"/>
      <c r="R18" s="521"/>
      <c r="S18" s="521"/>
      <c r="T18" s="521"/>
      <c r="U18" s="521"/>
      <c r="V18" s="522"/>
      <c r="W18" s="416"/>
      <c r="X18" s="417"/>
      <c r="Y18" s="417"/>
      <c r="Z18" s="417"/>
      <c r="AA18" s="417"/>
      <c r="AB18" s="408"/>
      <c r="AC18" s="523">
        <v>78.400000000000006</v>
      </c>
      <c r="AD18" s="524"/>
      <c r="AE18" s="524"/>
      <c r="AF18" s="524"/>
      <c r="AG18" s="525"/>
      <c r="AH18" s="523">
        <v>75.599999999999994</v>
      </c>
      <c r="AI18" s="524"/>
      <c r="AJ18" s="524"/>
      <c r="AK18" s="524"/>
      <c r="AL18" s="526"/>
      <c r="AM18" s="427"/>
      <c r="AN18" s="428"/>
      <c r="AO18" s="428"/>
      <c r="AP18" s="428"/>
      <c r="AQ18" s="428"/>
      <c r="AR18" s="428"/>
      <c r="AS18" s="428"/>
      <c r="AT18" s="429"/>
      <c r="AU18" s="430"/>
      <c r="AV18" s="431"/>
      <c r="AW18" s="431"/>
      <c r="AX18" s="431"/>
      <c r="AY18" s="432" t="s">
        <v>89</v>
      </c>
      <c r="AZ18" s="433"/>
      <c r="BA18" s="433"/>
      <c r="BB18" s="433"/>
      <c r="BC18" s="433"/>
      <c r="BD18" s="433"/>
      <c r="BE18" s="433"/>
      <c r="BF18" s="433"/>
      <c r="BG18" s="433"/>
      <c r="BH18" s="433"/>
      <c r="BI18" s="433"/>
      <c r="BJ18" s="433"/>
      <c r="BK18" s="433"/>
      <c r="BL18" s="433"/>
      <c r="BM18" s="434"/>
      <c r="BN18" s="435">
        <v>7149414</v>
      </c>
      <c r="BO18" s="436"/>
      <c r="BP18" s="436"/>
      <c r="BQ18" s="436"/>
      <c r="BR18" s="436"/>
      <c r="BS18" s="436"/>
      <c r="BT18" s="436"/>
      <c r="BU18" s="437"/>
      <c r="BV18" s="435">
        <v>6661031</v>
      </c>
      <c r="BW18" s="436"/>
      <c r="BX18" s="436"/>
      <c r="BY18" s="436"/>
      <c r="BZ18" s="436"/>
      <c r="CA18" s="436"/>
      <c r="CB18" s="436"/>
      <c r="CC18" s="437"/>
      <c r="CD18" s="49"/>
      <c r="CE18" s="516"/>
      <c r="CF18" s="516"/>
      <c r="CG18" s="516"/>
      <c r="CH18" s="516"/>
      <c r="CI18" s="516"/>
      <c r="CJ18" s="516"/>
      <c r="CK18" s="516"/>
      <c r="CL18" s="516"/>
      <c r="CM18" s="516"/>
      <c r="CN18" s="516"/>
      <c r="CO18" s="516"/>
      <c r="CP18" s="516"/>
      <c r="CQ18" s="516"/>
      <c r="CR18" s="516"/>
      <c r="CS18" s="517"/>
      <c r="CT18" s="401"/>
      <c r="CU18" s="402"/>
      <c r="CV18" s="402"/>
      <c r="CW18" s="402"/>
      <c r="CX18" s="402"/>
      <c r="CY18" s="402"/>
      <c r="CZ18" s="402"/>
      <c r="DA18" s="403"/>
      <c r="DB18" s="401"/>
      <c r="DC18" s="402"/>
      <c r="DD18" s="402"/>
      <c r="DE18" s="402"/>
      <c r="DF18" s="402"/>
      <c r="DG18" s="402"/>
      <c r="DH18" s="402"/>
      <c r="DI18" s="403"/>
    </row>
    <row r="19" spans="1:113" ht="18.75" customHeight="1" thickBot="1" x14ac:dyDescent="0.25">
      <c r="A19" s="40"/>
      <c r="B19" s="518" t="s">
        <v>90</v>
      </c>
      <c r="C19" s="447"/>
      <c r="D19" s="447"/>
      <c r="E19" s="519"/>
      <c r="F19" s="519"/>
      <c r="G19" s="519"/>
      <c r="H19" s="519"/>
      <c r="I19" s="519"/>
      <c r="J19" s="519"/>
      <c r="K19" s="519"/>
      <c r="L19" s="527">
        <v>1841</v>
      </c>
      <c r="M19" s="527"/>
      <c r="N19" s="527"/>
      <c r="O19" s="527"/>
      <c r="P19" s="527"/>
      <c r="Q19" s="527"/>
      <c r="R19" s="528"/>
      <c r="S19" s="528"/>
      <c r="T19" s="528"/>
      <c r="U19" s="528"/>
      <c r="V19" s="529"/>
      <c r="W19" s="361"/>
      <c r="X19" s="362"/>
      <c r="Y19" s="362"/>
      <c r="Z19" s="362"/>
      <c r="AA19" s="362"/>
      <c r="AB19" s="362"/>
      <c r="AC19" s="536"/>
      <c r="AD19" s="536"/>
      <c r="AE19" s="536"/>
      <c r="AF19" s="536"/>
      <c r="AG19" s="536"/>
      <c r="AH19" s="536"/>
      <c r="AI19" s="536"/>
      <c r="AJ19" s="536"/>
      <c r="AK19" s="536"/>
      <c r="AL19" s="537"/>
      <c r="AM19" s="427"/>
      <c r="AN19" s="428"/>
      <c r="AO19" s="428"/>
      <c r="AP19" s="428"/>
      <c r="AQ19" s="428"/>
      <c r="AR19" s="428"/>
      <c r="AS19" s="428"/>
      <c r="AT19" s="429"/>
      <c r="AU19" s="430"/>
      <c r="AV19" s="431"/>
      <c r="AW19" s="431"/>
      <c r="AX19" s="431"/>
      <c r="AY19" s="432" t="s">
        <v>91</v>
      </c>
      <c r="AZ19" s="433"/>
      <c r="BA19" s="433"/>
      <c r="BB19" s="433"/>
      <c r="BC19" s="433"/>
      <c r="BD19" s="433"/>
      <c r="BE19" s="433"/>
      <c r="BF19" s="433"/>
      <c r="BG19" s="433"/>
      <c r="BH19" s="433"/>
      <c r="BI19" s="433"/>
      <c r="BJ19" s="433"/>
      <c r="BK19" s="433"/>
      <c r="BL19" s="433"/>
      <c r="BM19" s="434"/>
      <c r="BN19" s="435">
        <v>10004267</v>
      </c>
      <c r="BO19" s="436"/>
      <c r="BP19" s="436"/>
      <c r="BQ19" s="436"/>
      <c r="BR19" s="436"/>
      <c r="BS19" s="436"/>
      <c r="BT19" s="436"/>
      <c r="BU19" s="437"/>
      <c r="BV19" s="435">
        <v>9792273</v>
      </c>
      <c r="BW19" s="436"/>
      <c r="BX19" s="436"/>
      <c r="BY19" s="436"/>
      <c r="BZ19" s="436"/>
      <c r="CA19" s="436"/>
      <c r="CB19" s="436"/>
      <c r="CC19" s="437"/>
      <c r="CD19" s="49"/>
      <c r="CE19" s="516"/>
      <c r="CF19" s="516"/>
      <c r="CG19" s="516"/>
      <c r="CH19" s="516"/>
      <c r="CI19" s="516"/>
      <c r="CJ19" s="516"/>
      <c r="CK19" s="516"/>
      <c r="CL19" s="516"/>
      <c r="CM19" s="516"/>
      <c r="CN19" s="516"/>
      <c r="CO19" s="516"/>
      <c r="CP19" s="516"/>
      <c r="CQ19" s="516"/>
      <c r="CR19" s="516"/>
      <c r="CS19" s="517"/>
      <c r="CT19" s="401"/>
      <c r="CU19" s="402"/>
      <c r="CV19" s="402"/>
      <c r="CW19" s="402"/>
      <c r="CX19" s="402"/>
      <c r="CY19" s="402"/>
      <c r="CZ19" s="402"/>
      <c r="DA19" s="403"/>
      <c r="DB19" s="401"/>
      <c r="DC19" s="402"/>
      <c r="DD19" s="402"/>
      <c r="DE19" s="402"/>
      <c r="DF19" s="402"/>
      <c r="DG19" s="402"/>
      <c r="DH19" s="402"/>
      <c r="DI19" s="403"/>
    </row>
    <row r="20" spans="1:113" ht="18.75" customHeight="1" thickBot="1" x14ac:dyDescent="0.25">
      <c r="A20" s="40"/>
      <c r="B20" s="518" t="s">
        <v>92</v>
      </c>
      <c r="C20" s="447"/>
      <c r="D20" s="447"/>
      <c r="E20" s="519"/>
      <c r="F20" s="519"/>
      <c r="G20" s="519"/>
      <c r="H20" s="519"/>
      <c r="I20" s="519"/>
      <c r="J20" s="519"/>
      <c r="K20" s="519"/>
      <c r="L20" s="527">
        <v>12706</v>
      </c>
      <c r="M20" s="527"/>
      <c r="N20" s="527"/>
      <c r="O20" s="527"/>
      <c r="P20" s="527"/>
      <c r="Q20" s="527"/>
      <c r="R20" s="528"/>
      <c r="S20" s="528"/>
      <c r="T20" s="528"/>
      <c r="U20" s="528"/>
      <c r="V20" s="529"/>
      <c r="W20" s="416"/>
      <c r="X20" s="417"/>
      <c r="Y20" s="417"/>
      <c r="Z20" s="417"/>
      <c r="AA20" s="417"/>
      <c r="AB20" s="417"/>
      <c r="AC20" s="530"/>
      <c r="AD20" s="530"/>
      <c r="AE20" s="530"/>
      <c r="AF20" s="530"/>
      <c r="AG20" s="530"/>
      <c r="AH20" s="530"/>
      <c r="AI20" s="530"/>
      <c r="AJ20" s="530"/>
      <c r="AK20" s="530"/>
      <c r="AL20" s="531"/>
      <c r="AM20" s="532"/>
      <c r="AN20" s="459"/>
      <c r="AO20" s="459"/>
      <c r="AP20" s="459"/>
      <c r="AQ20" s="459"/>
      <c r="AR20" s="459"/>
      <c r="AS20" s="459"/>
      <c r="AT20" s="460"/>
      <c r="AU20" s="533"/>
      <c r="AV20" s="534"/>
      <c r="AW20" s="534"/>
      <c r="AX20" s="535"/>
      <c r="AY20" s="432"/>
      <c r="AZ20" s="433"/>
      <c r="BA20" s="433"/>
      <c r="BB20" s="433"/>
      <c r="BC20" s="433"/>
      <c r="BD20" s="433"/>
      <c r="BE20" s="433"/>
      <c r="BF20" s="433"/>
      <c r="BG20" s="433"/>
      <c r="BH20" s="433"/>
      <c r="BI20" s="433"/>
      <c r="BJ20" s="433"/>
      <c r="BK20" s="433"/>
      <c r="BL20" s="433"/>
      <c r="BM20" s="434"/>
      <c r="BN20" s="435"/>
      <c r="BO20" s="436"/>
      <c r="BP20" s="436"/>
      <c r="BQ20" s="436"/>
      <c r="BR20" s="436"/>
      <c r="BS20" s="436"/>
      <c r="BT20" s="436"/>
      <c r="BU20" s="437"/>
      <c r="BV20" s="435"/>
      <c r="BW20" s="436"/>
      <c r="BX20" s="436"/>
      <c r="BY20" s="436"/>
      <c r="BZ20" s="436"/>
      <c r="CA20" s="436"/>
      <c r="CB20" s="436"/>
      <c r="CC20" s="437"/>
      <c r="CD20" s="49"/>
      <c r="CE20" s="516"/>
      <c r="CF20" s="516"/>
      <c r="CG20" s="516"/>
      <c r="CH20" s="516"/>
      <c r="CI20" s="516"/>
      <c r="CJ20" s="516"/>
      <c r="CK20" s="516"/>
      <c r="CL20" s="516"/>
      <c r="CM20" s="516"/>
      <c r="CN20" s="516"/>
      <c r="CO20" s="516"/>
      <c r="CP20" s="516"/>
      <c r="CQ20" s="516"/>
      <c r="CR20" s="516"/>
      <c r="CS20" s="517"/>
      <c r="CT20" s="401"/>
      <c r="CU20" s="402"/>
      <c r="CV20" s="402"/>
      <c r="CW20" s="402"/>
      <c r="CX20" s="402"/>
      <c r="CY20" s="402"/>
      <c r="CZ20" s="402"/>
      <c r="DA20" s="403"/>
      <c r="DB20" s="401"/>
      <c r="DC20" s="402"/>
      <c r="DD20" s="402"/>
      <c r="DE20" s="402"/>
      <c r="DF20" s="402"/>
      <c r="DG20" s="402"/>
      <c r="DH20" s="402"/>
      <c r="DI20" s="403"/>
    </row>
    <row r="21" spans="1:113" ht="18.75" customHeight="1" thickBot="1" x14ac:dyDescent="0.25">
      <c r="A21" s="40"/>
      <c r="B21" s="538" t="s">
        <v>93</v>
      </c>
      <c r="C21" s="539"/>
      <c r="D21" s="539"/>
      <c r="E21" s="539"/>
      <c r="F21" s="539"/>
      <c r="G21" s="539"/>
      <c r="H21" s="539"/>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c r="AK21" s="539"/>
      <c r="AL21" s="539"/>
      <c r="AM21" s="539"/>
      <c r="AN21" s="539"/>
      <c r="AO21" s="539"/>
      <c r="AP21" s="539"/>
      <c r="AQ21" s="539"/>
      <c r="AR21" s="539"/>
      <c r="AS21" s="539"/>
      <c r="AT21" s="539"/>
      <c r="AU21" s="539"/>
      <c r="AV21" s="539"/>
      <c r="AW21" s="539"/>
      <c r="AX21" s="540"/>
      <c r="AY21" s="541"/>
      <c r="AZ21" s="542"/>
      <c r="BA21" s="542"/>
      <c r="BB21" s="542"/>
      <c r="BC21" s="542"/>
      <c r="BD21" s="542"/>
      <c r="BE21" s="542"/>
      <c r="BF21" s="542"/>
      <c r="BG21" s="542"/>
      <c r="BH21" s="542"/>
      <c r="BI21" s="542"/>
      <c r="BJ21" s="542"/>
      <c r="BK21" s="542"/>
      <c r="BL21" s="542"/>
      <c r="BM21" s="543"/>
      <c r="BN21" s="544"/>
      <c r="BO21" s="545"/>
      <c r="BP21" s="545"/>
      <c r="BQ21" s="545"/>
      <c r="BR21" s="545"/>
      <c r="BS21" s="545"/>
      <c r="BT21" s="545"/>
      <c r="BU21" s="546"/>
      <c r="BV21" s="544"/>
      <c r="BW21" s="545"/>
      <c r="BX21" s="545"/>
      <c r="BY21" s="545"/>
      <c r="BZ21" s="545"/>
      <c r="CA21" s="545"/>
      <c r="CB21" s="545"/>
      <c r="CC21" s="546"/>
      <c r="CD21" s="49"/>
      <c r="CE21" s="516"/>
      <c r="CF21" s="516"/>
      <c r="CG21" s="516"/>
      <c r="CH21" s="516"/>
      <c r="CI21" s="516"/>
      <c r="CJ21" s="516"/>
      <c r="CK21" s="516"/>
      <c r="CL21" s="516"/>
      <c r="CM21" s="516"/>
      <c r="CN21" s="516"/>
      <c r="CO21" s="516"/>
      <c r="CP21" s="516"/>
      <c r="CQ21" s="516"/>
      <c r="CR21" s="516"/>
      <c r="CS21" s="517"/>
      <c r="CT21" s="401"/>
      <c r="CU21" s="402"/>
      <c r="CV21" s="402"/>
      <c r="CW21" s="402"/>
      <c r="CX21" s="402"/>
      <c r="CY21" s="402"/>
      <c r="CZ21" s="402"/>
      <c r="DA21" s="403"/>
      <c r="DB21" s="401"/>
      <c r="DC21" s="402"/>
      <c r="DD21" s="402"/>
      <c r="DE21" s="402"/>
      <c r="DF21" s="402"/>
      <c r="DG21" s="402"/>
      <c r="DH21" s="402"/>
      <c r="DI21" s="403"/>
    </row>
    <row r="22" spans="1:113" ht="18.75" customHeight="1" x14ac:dyDescent="0.2">
      <c r="A22" s="40"/>
      <c r="B22" s="547" t="s">
        <v>94</v>
      </c>
      <c r="C22" s="548"/>
      <c r="D22" s="549"/>
      <c r="E22" s="410" t="s">
        <v>23</v>
      </c>
      <c r="F22" s="415"/>
      <c r="G22" s="415"/>
      <c r="H22" s="415"/>
      <c r="I22" s="415"/>
      <c r="J22" s="415"/>
      <c r="K22" s="405"/>
      <c r="L22" s="410" t="s">
        <v>95</v>
      </c>
      <c r="M22" s="415"/>
      <c r="N22" s="415"/>
      <c r="O22" s="415"/>
      <c r="P22" s="405"/>
      <c r="Q22" s="556" t="s">
        <v>96</v>
      </c>
      <c r="R22" s="557"/>
      <c r="S22" s="557"/>
      <c r="T22" s="557"/>
      <c r="U22" s="557"/>
      <c r="V22" s="558"/>
      <c r="W22" s="562" t="s">
        <v>97</v>
      </c>
      <c r="X22" s="548"/>
      <c r="Y22" s="549"/>
      <c r="Z22" s="410" t="s">
        <v>23</v>
      </c>
      <c r="AA22" s="415"/>
      <c r="AB22" s="415"/>
      <c r="AC22" s="415"/>
      <c r="AD22" s="415"/>
      <c r="AE22" s="415"/>
      <c r="AF22" s="415"/>
      <c r="AG22" s="405"/>
      <c r="AH22" s="567" t="s">
        <v>98</v>
      </c>
      <c r="AI22" s="415"/>
      <c r="AJ22" s="415"/>
      <c r="AK22" s="415"/>
      <c r="AL22" s="405"/>
      <c r="AM22" s="567" t="s">
        <v>99</v>
      </c>
      <c r="AN22" s="568"/>
      <c r="AO22" s="568"/>
      <c r="AP22" s="568"/>
      <c r="AQ22" s="568"/>
      <c r="AR22" s="569"/>
      <c r="AS22" s="556" t="s">
        <v>96</v>
      </c>
      <c r="AT22" s="557"/>
      <c r="AU22" s="557"/>
      <c r="AV22" s="557"/>
      <c r="AW22" s="557"/>
      <c r="AX22" s="573"/>
      <c r="AY22" s="364" t="s">
        <v>100</v>
      </c>
      <c r="AZ22" s="365"/>
      <c r="BA22" s="365"/>
      <c r="BB22" s="365"/>
      <c r="BC22" s="365"/>
      <c r="BD22" s="365"/>
      <c r="BE22" s="365"/>
      <c r="BF22" s="365"/>
      <c r="BG22" s="365"/>
      <c r="BH22" s="365"/>
      <c r="BI22" s="365"/>
      <c r="BJ22" s="365"/>
      <c r="BK22" s="365"/>
      <c r="BL22" s="365"/>
      <c r="BM22" s="366"/>
      <c r="BN22" s="367">
        <v>7170173</v>
      </c>
      <c r="BO22" s="368"/>
      <c r="BP22" s="368"/>
      <c r="BQ22" s="368"/>
      <c r="BR22" s="368"/>
      <c r="BS22" s="368"/>
      <c r="BT22" s="368"/>
      <c r="BU22" s="369"/>
      <c r="BV22" s="367">
        <v>7519363</v>
      </c>
      <c r="BW22" s="368"/>
      <c r="BX22" s="368"/>
      <c r="BY22" s="368"/>
      <c r="BZ22" s="368"/>
      <c r="CA22" s="368"/>
      <c r="CB22" s="368"/>
      <c r="CC22" s="369"/>
      <c r="CD22" s="49"/>
      <c r="CE22" s="516"/>
      <c r="CF22" s="516"/>
      <c r="CG22" s="516"/>
      <c r="CH22" s="516"/>
      <c r="CI22" s="516"/>
      <c r="CJ22" s="516"/>
      <c r="CK22" s="516"/>
      <c r="CL22" s="516"/>
      <c r="CM22" s="516"/>
      <c r="CN22" s="516"/>
      <c r="CO22" s="516"/>
      <c r="CP22" s="516"/>
      <c r="CQ22" s="516"/>
      <c r="CR22" s="516"/>
      <c r="CS22" s="517"/>
      <c r="CT22" s="401"/>
      <c r="CU22" s="402"/>
      <c r="CV22" s="402"/>
      <c r="CW22" s="402"/>
      <c r="CX22" s="402"/>
      <c r="CY22" s="402"/>
      <c r="CZ22" s="402"/>
      <c r="DA22" s="403"/>
      <c r="DB22" s="401"/>
      <c r="DC22" s="402"/>
      <c r="DD22" s="402"/>
      <c r="DE22" s="402"/>
      <c r="DF22" s="402"/>
      <c r="DG22" s="402"/>
      <c r="DH22" s="402"/>
      <c r="DI22" s="403"/>
    </row>
    <row r="23" spans="1:113" ht="18.75" customHeight="1" x14ac:dyDescent="0.2">
      <c r="A23" s="40"/>
      <c r="B23" s="550"/>
      <c r="C23" s="551"/>
      <c r="D23" s="552"/>
      <c r="E23" s="390"/>
      <c r="F23" s="395"/>
      <c r="G23" s="395"/>
      <c r="H23" s="395"/>
      <c r="I23" s="395"/>
      <c r="J23" s="395"/>
      <c r="K23" s="384"/>
      <c r="L23" s="390"/>
      <c r="M23" s="395"/>
      <c r="N23" s="395"/>
      <c r="O23" s="395"/>
      <c r="P23" s="384"/>
      <c r="Q23" s="559"/>
      <c r="R23" s="560"/>
      <c r="S23" s="560"/>
      <c r="T23" s="560"/>
      <c r="U23" s="560"/>
      <c r="V23" s="561"/>
      <c r="W23" s="563"/>
      <c r="X23" s="551"/>
      <c r="Y23" s="552"/>
      <c r="Z23" s="390"/>
      <c r="AA23" s="395"/>
      <c r="AB23" s="395"/>
      <c r="AC23" s="395"/>
      <c r="AD23" s="395"/>
      <c r="AE23" s="395"/>
      <c r="AF23" s="395"/>
      <c r="AG23" s="384"/>
      <c r="AH23" s="390"/>
      <c r="AI23" s="395"/>
      <c r="AJ23" s="395"/>
      <c r="AK23" s="395"/>
      <c r="AL23" s="384"/>
      <c r="AM23" s="570"/>
      <c r="AN23" s="571"/>
      <c r="AO23" s="571"/>
      <c r="AP23" s="571"/>
      <c r="AQ23" s="571"/>
      <c r="AR23" s="572"/>
      <c r="AS23" s="559"/>
      <c r="AT23" s="560"/>
      <c r="AU23" s="560"/>
      <c r="AV23" s="560"/>
      <c r="AW23" s="560"/>
      <c r="AX23" s="574"/>
      <c r="AY23" s="432" t="s">
        <v>101</v>
      </c>
      <c r="AZ23" s="433"/>
      <c r="BA23" s="433"/>
      <c r="BB23" s="433"/>
      <c r="BC23" s="433"/>
      <c r="BD23" s="433"/>
      <c r="BE23" s="433"/>
      <c r="BF23" s="433"/>
      <c r="BG23" s="433"/>
      <c r="BH23" s="433"/>
      <c r="BI23" s="433"/>
      <c r="BJ23" s="433"/>
      <c r="BK23" s="433"/>
      <c r="BL23" s="433"/>
      <c r="BM23" s="434"/>
      <c r="BN23" s="435">
        <v>7077238</v>
      </c>
      <c r="BO23" s="436"/>
      <c r="BP23" s="436"/>
      <c r="BQ23" s="436"/>
      <c r="BR23" s="436"/>
      <c r="BS23" s="436"/>
      <c r="BT23" s="436"/>
      <c r="BU23" s="437"/>
      <c r="BV23" s="435">
        <v>7402727</v>
      </c>
      <c r="BW23" s="436"/>
      <c r="BX23" s="436"/>
      <c r="BY23" s="436"/>
      <c r="BZ23" s="436"/>
      <c r="CA23" s="436"/>
      <c r="CB23" s="436"/>
      <c r="CC23" s="437"/>
      <c r="CD23" s="49"/>
      <c r="CE23" s="516"/>
      <c r="CF23" s="516"/>
      <c r="CG23" s="516"/>
      <c r="CH23" s="516"/>
      <c r="CI23" s="516"/>
      <c r="CJ23" s="516"/>
      <c r="CK23" s="516"/>
      <c r="CL23" s="516"/>
      <c r="CM23" s="516"/>
      <c r="CN23" s="516"/>
      <c r="CO23" s="516"/>
      <c r="CP23" s="516"/>
      <c r="CQ23" s="516"/>
      <c r="CR23" s="516"/>
      <c r="CS23" s="517"/>
      <c r="CT23" s="401"/>
      <c r="CU23" s="402"/>
      <c r="CV23" s="402"/>
      <c r="CW23" s="402"/>
      <c r="CX23" s="402"/>
      <c r="CY23" s="402"/>
      <c r="CZ23" s="402"/>
      <c r="DA23" s="403"/>
      <c r="DB23" s="401"/>
      <c r="DC23" s="402"/>
      <c r="DD23" s="402"/>
      <c r="DE23" s="402"/>
      <c r="DF23" s="402"/>
      <c r="DG23" s="402"/>
      <c r="DH23" s="402"/>
      <c r="DI23" s="403"/>
    </row>
    <row r="24" spans="1:113" ht="18.75" customHeight="1" thickBot="1" x14ac:dyDescent="0.25">
      <c r="A24" s="40"/>
      <c r="B24" s="550"/>
      <c r="C24" s="551"/>
      <c r="D24" s="552"/>
      <c r="E24" s="454" t="s">
        <v>102</v>
      </c>
      <c r="F24" s="428"/>
      <c r="G24" s="428"/>
      <c r="H24" s="428"/>
      <c r="I24" s="428"/>
      <c r="J24" s="428"/>
      <c r="K24" s="429"/>
      <c r="L24" s="455">
        <v>1</v>
      </c>
      <c r="M24" s="456"/>
      <c r="N24" s="456"/>
      <c r="O24" s="456"/>
      <c r="P24" s="498"/>
      <c r="Q24" s="455">
        <v>7670</v>
      </c>
      <c r="R24" s="456"/>
      <c r="S24" s="456"/>
      <c r="T24" s="456"/>
      <c r="U24" s="456"/>
      <c r="V24" s="498"/>
      <c r="W24" s="563"/>
      <c r="X24" s="551"/>
      <c r="Y24" s="552"/>
      <c r="Z24" s="454" t="s">
        <v>103</v>
      </c>
      <c r="AA24" s="428"/>
      <c r="AB24" s="428"/>
      <c r="AC24" s="428"/>
      <c r="AD24" s="428"/>
      <c r="AE24" s="428"/>
      <c r="AF24" s="428"/>
      <c r="AG24" s="429"/>
      <c r="AH24" s="455">
        <v>248</v>
      </c>
      <c r="AI24" s="456"/>
      <c r="AJ24" s="456"/>
      <c r="AK24" s="456"/>
      <c r="AL24" s="498"/>
      <c r="AM24" s="455">
        <v>729368</v>
      </c>
      <c r="AN24" s="456"/>
      <c r="AO24" s="456"/>
      <c r="AP24" s="456"/>
      <c r="AQ24" s="456"/>
      <c r="AR24" s="498"/>
      <c r="AS24" s="455">
        <v>2941</v>
      </c>
      <c r="AT24" s="456"/>
      <c r="AU24" s="456"/>
      <c r="AV24" s="456"/>
      <c r="AW24" s="456"/>
      <c r="AX24" s="457"/>
      <c r="AY24" s="541" t="s">
        <v>104</v>
      </c>
      <c r="AZ24" s="542"/>
      <c r="BA24" s="542"/>
      <c r="BB24" s="542"/>
      <c r="BC24" s="542"/>
      <c r="BD24" s="542"/>
      <c r="BE24" s="542"/>
      <c r="BF24" s="542"/>
      <c r="BG24" s="542"/>
      <c r="BH24" s="542"/>
      <c r="BI24" s="542"/>
      <c r="BJ24" s="542"/>
      <c r="BK24" s="542"/>
      <c r="BL24" s="542"/>
      <c r="BM24" s="543"/>
      <c r="BN24" s="435">
        <v>2501082</v>
      </c>
      <c r="BO24" s="436"/>
      <c r="BP24" s="436"/>
      <c r="BQ24" s="436"/>
      <c r="BR24" s="436"/>
      <c r="BS24" s="436"/>
      <c r="BT24" s="436"/>
      <c r="BU24" s="437"/>
      <c r="BV24" s="435">
        <v>2446016</v>
      </c>
      <c r="BW24" s="436"/>
      <c r="BX24" s="436"/>
      <c r="BY24" s="436"/>
      <c r="BZ24" s="436"/>
      <c r="CA24" s="436"/>
      <c r="CB24" s="436"/>
      <c r="CC24" s="437"/>
      <c r="CD24" s="49"/>
      <c r="CE24" s="516"/>
      <c r="CF24" s="516"/>
      <c r="CG24" s="516"/>
      <c r="CH24" s="516"/>
      <c r="CI24" s="516"/>
      <c r="CJ24" s="516"/>
      <c r="CK24" s="516"/>
      <c r="CL24" s="516"/>
      <c r="CM24" s="516"/>
      <c r="CN24" s="516"/>
      <c r="CO24" s="516"/>
      <c r="CP24" s="516"/>
      <c r="CQ24" s="516"/>
      <c r="CR24" s="516"/>
      <c r="CS24" s="517"/>
      <c r="CT24" s="401"/>
      <c r="CU24" s="402"/>
      <c r="CV24" s="402"/>
      <c r="CW24" s="402"/>
      <c r="CX24" s="402"/>
      <c r="CY24" s="402"/>
      <c r="CZ24" s="402"/>
      <c r="DA24" s="403"/>
      <c r="DB24" s="401"/>
      <c r="DC24" s="402"/>
      <c r="DD24" s="402"/>
      <c r="DE24" s="402"/>
      <c r="DF24" s="402"/>
      <c r="DG24" s="402"/>
      <c r="DH24" s="402"/>
      <c r="DI24" s="403"/>
    </row>
    <row r="25" spans="1:113" ht="18.75" customHeight="1" x14ac:dyDescent="0.2">
      <c r="A25" s="40"/>
      <c r="B25" s="550"/>
      <c r="C25" s="551"/>
      <c r="D25" s="552"/>
      <c r="E25" s="454" t="s">
        <v>105</v>
      </c>
      <c r="F25" s="428"/>
      <c r="G25" s="428"/>
      <c r="H25" s="428"/>
      <c r="I25" s="428"/>
      <c r="J25" s="428"/>
      <c r="K25" s="429"/>
      <c r="L25" s="455">
        <v>1</v>
      </c>
      <c r="M25" s="456"/>
      <c r="N25" s="456"/>
      <c r="O25" s="456"/>
      <c r="P25" s="498"/>
      <c r="Q25" s="455">
        <v>6230</v>
      </c>
      <c r="R25" s="456"/>
      <c r="S25" s="456"/>
      <c r="T25" s="456"/>
      <c r="U25" s="456"/>
      <c r="V25" s="498"/>
      <c r="W25" s="563"/>
      <c r="X25" s="551"/>
      <c r="Y25" s="552"/>
      <c r="Z25" s="454" t="s">
        <v>106</v>
      </c>
      <c r="AA25" s="428"/>
      <c r="AB25" s="428"/>
      <c r="AC25" s="428"/>
      <c r="AD25" s="428"/>
      <c r="AE25" s="428"/>
      <c r="AF25" s="428"/>
      <c r="AG25" s="429"/>
      <c r="AH25" s="455">
        <v>49</v>
      </c>
      <c r="AI25" s="456"/>
      <c r="AJ25" s="456"/>
      <c r="AK25" s="456"/>
      <c r="AL25" s="498"/>
      <c r="AM25" s="455">
        <v>150920</v>
      </c>
      <c r="AN25" s="456"/>
      <c r="AO25" s="456"/>
      <c r="AP25" s="456"/>
      <c r="AQ25" s="456"/>
      <c r="AR25" s="498"/>
      <c r="AS25" s="455">
        <v>3080</v>
      </c>
      <c r="AT25" s="456"/>
      <c r="AU25" s="456"/>
      <c r="AV25" s="456"/>
      <c r="AW25" s="456"/>
      <c r="AX25" s="457"/>
      <c r="AY25" s="364" t="s">
        <v>107</v>
      </c>
      <c r="AZ25" s="365"/>
      <c r="BA25" s="365"/>
      <c r="BB25" s="365"/>
      <c r="BC25" s="365"/>
      <c r="BD25" s="365"/>
      <c r="BE25" s="365"/>
      <c r="BF25" s="365"/>
      <c r="BG25" s="365"/>
      <c r="BH25" s="365"/>
      <c r="BI25" s="365"/>
      <c r="BJ25" s="365"/>
      <c r="BK25" s="365"/>
      <c r="BL25" s="365"/>
      <c r="BM25" s="366"/>
      <c r="BN25" s="367">
        <v>6074409</v>
      </c>
      <c r="BO25" s="368"/>
      <c r="BP25" s="368"/>
      <c r="BQ25" s="368"/>
      <c r="BR25" s="368"/>
      <c r="BS25" s="368"/>
      <c r="BT25" s="368"/>
      <c r="BU25" s="369"/>
      <c r="BV25" s="367">
        <v>5976610</v>
      </c>
      <c r="BW25" s="368"/>
      <c r="BX25" s="368"/>
      <c r="BY25" s="368"/>
      <c r="BZ25" s="368"/>
      <c r="CA25" s="368"/>
      <c r="CB25" s="368"/>
      <c r="CC25" s="369"/>
      <c r="CD25" s="49"/>
      <c r="CE25" s="516"/>
      <c r="CF25" s="516"/>
      <c r="CG25" s="516"/>
      <c r="CH25" s="516"/>
      <c r="CI25" s="516"/>
      <c r="CJ25" s="516"/>
      <c r="CK25" s="516"/>
      <c r="CL25" s="516"/>
      <c r="CM25" s="516"/>
      <c r="CN25" s="516"/>
      <c r="CO25" s="516"/>
      <c r="CP25" s="516"/>
      <c r="CQ25" s="516"/>
      <c r="CR25" s="516"/>
      <c r="CS25" s="517"/>
      <c r="CT25" s="401"/>
      <c r="CU25" s="402"/>
      <c r="CV25" s="402"/>
      <c r="CW25" s="402"/>
      <c r="CX25" s="402"/>
      <c r="CY25" s="402"/>
      <c r="CZ25" s="402"/>
      <c r="DA25" s="403"/>
      <c r="DB25" s="401"/>
      <c r="DC25" s="402"/>
      <c r="DD25" s="402"/>
      <c r="DE25" s="402"/>
      <c r="DF25" s="402"/>
      <c r="DG25" s="402"/>
      <c r="DH25" s="402"/>
      <c r="DI25" s="403"/>
    </row>
    <row r="26" spans="1:113" ht="18.75" customHeight="1" x14ac:dyDescent="0.2">
      <c r="A26" s="40"/>
      <c r="B26" s="550"/>
      <c r="C26" s="551"/>
      <c r="D26" s="552"/>
      <c r="E26" s="454" t="s">
        <v>108</v>
      </c>
      <c r="F26" s="428"/>
      <c r="G26" s="428"/>
      <c r="H26" s="428"/>
      <c r="I26" s="428"/>
      <c r="J26" s="428"/>
      <c r="K26" s="429"/>
      <c r="L26" s="455">
        <v>1</v>
      </c>
      <c r="M26" s="456"/>
      <c r="N26" s="456"/>
      <c r="O26" s="456"/>
      <c r="P26" s="498"/>
      <c r="Q26" s="455">
        <v>5750</v>
      </c>
      <c r="R26" s="456"/>
      <c r="S26" s="456"/>
      <c r="T26" s="456"/>
      <c r="U26" s="456"/>
      <c r="V26" s="498"/>
      <c r="W26" s="563"/>
      <c r="X26" s="551"/>
      <c r="Y26" s="552"/>
      <c r="Z26" s="454" t="s">
        <v>109</v>
      </c>
      <c r="AA26" s="575"/>
      <c r="AB26" s="575"/>
      <c r="AC26" s="575"/>
      <c r="AD26" s="575"/>
      <c r="AE26" s="575"/>
      <c r="AF26" s="575"/>
      <c r="AG26" s="576"/>
      <c r="AH26" s="455">
        <v>3</v>
      </c>
      <c r="AI26" s="456"/>
      <c r="AJ26" s="456"/>
      <c r="AK26" s="456"/>
      <c r="AL26" s="498"/>
      <c r="AM26" s="455">
        <v>6945</v>
      </c>
      <c r="AN26" s="456"/>
      <c r="AO26" s="456"/>
      <c r="AP26" s="456"/>
      <c r="AQ26" s="456"/>
      <c r="AR26" s="498"/>
      <c r="AS26" s="455">
        <v>2315</v>
      </c>
      <c r="AT26" s="456"/>
      <c r="AU26" s="456"/>
      <c r="AV26" s="456"/>
      <c r="AW26" s="456"/>
      <c r="AX26" s="457"/>
      <c r="AY26" s="438" t="s">
        <v>110</v>
      </c>
      <c r="AZ26" s="439"/>
      <c r="BA26" s="439"/>
      <c r="BB26" s="439"/>
      <c r="BC26" s="439"/>
      <c r="BD26" s="439"/>
      <c r="BE26" s="439"/>
      <c r="BF26" s="439"/>
      <c r="BG26" s="439"/>
      <c r="BH26" s="439"/>
      <c r="BI26" s="439"/>
      <c r="BJ26" s="439"/>
      <c r="BK26" s="439"/>
      <c r="BL26" s="439"/>
      <c r="BM26" s="440"/>
      <c r="BN26" s="435" t="s">
        <v>63</v>
      </c>
      <c r="BO26" s="436"/>
      <c r="BP26" s="436"/>
      <c r="BQ26" s="436"/>
      <c r="BR26" s="436"/>
      <c r="BS26" s="436"/>
      <c r="BT26" s="436"/>
      <c r="BU26" s="437"/>
      <c r="BV26" s="435" t="s">
        <v>63</v>
      </c>
      <c r="BW26" s="436"/>
      <c r="BX26" s="436"/>
      <c r="BY26" s="436"/>
      <c r="BZ26" s="436"/>
      <c r="CA26" s="436"/>
      <c r="CB26" s="436"/>
      <c r="CC26" s="437"/>
      <c r="CD26" s="49"/>
      <c r="CE26" s="516"/>
      <c r="CF26" s="516"/>
      <c r="CG26" s="516"/>
      <c r="CH26" s="516"/>
      <c r="CI26" s="516"/>
      <c r="CJ26" s="516"/>
      <c r="CK26" s="516"/>
      <c r="CL26" s="516"/>
      <c r="CM26" s="516"/>
      <c r="CN26" s="516"/>
      <c r="CO26" s="516"/>
      <c r="CP26" s="516"/>
      <c r="CQ26" s="516"/>
      <c r="CR26" s="516"/>
      <c r="CS26" s="517"/>
      <c r="CT26" s="401"/>
      <c r="CU26" s="402"/>
      <c r="CV26" s="402"/>
      <c r="CW26" s="402"/>
      <c r="CX26" s="402"/>
      <c r="CY26" s="402"/>
      <c r="CZ26" s="402"/>
      <c r="DA26" s="403"/>
      <c r="DB26" s="401"/>
      <c r="DC26" s="402"/>
      <c r="DD26" s="402"/>
      <c r="DE26" s="402"/>
      <c r="DF26" s="402"/>
      <c r="DG26" s="402"/>
      <c r="DH26" s="402"/>
      <c r="DI26" s="403"/>
    </row>
    <row r="27" spans="1:113" ht="18.75" customHeight="1" thickBot="1" x14ac:dyDescent="0.25">
      <c r="A27" s="40"/>
      <c r="B27" s="550"/>
      <c r="C27" s="551"/>
      <c r="D27" s="552"/>
      <c r="E27" s="454" t="s">
        <v>111</v>
      </c>
      <c r="F27" s="428"/>
      <c r="G27" s="428"/>
      <c r="H27" s="428"/>
      <c r="I27" s="428"/>
      <c r="J27" s="428"/>
      <c r="K27" s="429"/>
      <c r="L27" s="455">
        <v>1</v>
      </c>
      <c r="M27" s="456"/>
      <c r="N27" s="456"/>
      <c r="O27" s="456"/>
      <c r="P27" s="498"/>
      <c r="Q27" s="455">
        <v>4230</v>
      </c>
      <c r="R27" s="456"/>
      <c r="S27" s="456"/>
      <c r="T27" s="456"/>
      <c r="U27" s="456"/>
      <c r="V27" s="498"/>
      <c r="W27" s="563"/>
      <c r="X27" s="551"/>
      <c r="Y27" s="552"/>
      <c r="Z27" s="454" t="s">
        <v>112</v>
      </c>
      <c r="AA27" s="428"/>
      <c r="AB27" s="428"/>
      <c r="AC27" s="428"/>
      <c r="AD27" s="428"/>
      <c r="AE27" s="428"/>
      <c r="AF27" s="428"/>
      <c r="AG27" s="429"/>
      <c r="AH27" s="455">
        <v>18</v>
      </c>
      <c r="AI27" s="456"/>
      <c r="AJ27" s="456"/>
      <c r="AK27" s="456"/>
      <c r="AL27" s="498"/>
      <c r="AM27" s="455">
        <v>60810</v>
      </c>
      <c r="AN27" s="456"/>
      <c r="AO27" s="456"/>
      <c r="AP27" s="456"/>
      <c r="AQ27" s="456"/>
      <c r="AR27" s="498"/>
      <c r="AS27" s="455">
        <v>3378</v>
      </c>
      <c r="AT27" s="456"/>
      <c r="AU27" s="456"/>
      <c r="AV27" s="456"/>
      <c r="AW27" s="456"/>
      <c r="AX27" s="457"/>
      <c r="AY27" s="499" t="s">
        <v>113</v>
      </c>
      <c r="AZ27" s="500"/>
      <c r="BA27" s="500"/>
      <c r="BB27" s="500"/>
      <c r="BC27" s="500"/>
      <c r="BD27" s="500"/>
      <c r="BE27" s="500"/>
      <c r="BF27" s="500"/>
      <c r="BG27" s="500"/>
      <c r="BH27" s="500"/>
      <c r="BI27" s="500"/>
      <c r="BJ27" s="500"/>
      <c r="BK27" s="500"/>
      <c r="BL27" s="500"/>
      <c r="BM27" s="501"/>
      <c r="BN27" s="544">
        <v>951631</v>
      </c>
      <c r="BO27" s="545"/>
      <c r="BP27" s="545"/>
      <c r="BQ27" s="545"/>
      <c r="BR27" s="545"/>
      <c r="BS27" s="545"/>
      <c r="BT27" s="545"/>
      <c r="BU27" s="546"/>
      <c r="BV27" s="544">
        <v>953891</v>
      </c>
      <c r="BW27" s="545"/>
      <c r="BX27" s="545"/>
      <c r="BY27" s="545"/>
      <c r="BZ27" s="545"/>
      <c r="CA27" s="545"/>
      <c r="CB27" s="545"/>
      <c r="CC27" s="546"/>
      <c r="CD27" s="43"/>
      <c r="CE27" s="516"/>
      <c r="CF27" s="516"/>
      <c r="CG27" s="516"/>
      <c r="CH27" s="516"/>
      <c r="CI27" s="516"/>
      <c r="CJ27" s="516"/>
      <c r="CK27" s="516"/>
      <c r="CL27" s="516"/>
      <c r="CM27" s="516"/>
      <c r="CN27" s="516"/>
      <c r="CO27" s="516"/>
      <c r="CP27" s="516"/>
      <c r="CQ27" s="516"/>
      <c r="CR27" s="516"/>
      <c r="CS27" s="517"/>
      <c r="CT27" s="401"/>
      <c r="CU27" s="402"/>
      <c r="CV27" s="402"/>
      <c r="CW27" s="402"/>
      <c r="CX27" s="402"/>
      <c r="CY27" s="402"/>
      <c r="CZ27" s="402"/>
      <c r="DA27" s="403"/>
      <c r="DB27" s="401"/>
      <c r="DC27" s="402"/>
      <c r="DD27" s="402"/>
      <c r="DE27" s="402"/>
      <c r="DF27" s="402"/>
      <c r="DG27" s="402"/>
      <c r="DH27" s="402"/>
      <c r="DI27" s="403"/>
    </row>
    <row r="28" spans="1:113" ht="18.75" customHeight="1" x14ac:dyDescent="0.2">
      <c r="A28" s="40"/>
      <c r="B28" s="550"/>
      <c r="C28" s="551"/>
      <c r="D28" s="552"/>
      <c r="E28" s="454" t="s">
        <v>114</v>
      </c>
      <c r="F28" s="428"/>
      <c r="G28" s="428"/>
      <c r="H28" s="428"/>
      <c r="I28" s="428"/>
      <c r="J28" s="428"/>
      <c r="K28" s="429"/>
      <c r="L28" s="455">
        <v>1</v>
      </c>
      <c r="M28" s="456"/>
      <c r="N28" s="456"/>
      <c r="O28" s="456"/>
      <c r="P28" s="498"/>
      <c r="Q28" s="455">
        <v>3440</v>
      </c>
      <c r="R28" s="456"/>
      <c r="S28" s="456"/>
      <c r="T28" s="456"/>
      <c r="U28" s="456"/>
      <c r="V28" s="498"/>
      <c r="W28" s="563"/>
      <c r="X28" s="551"/>
      <c r="Y28" s="552"/>
      <c r="Z28" s="454" t="s">
        <v>115</v>
      </c>
      <c r="AA28" s="428"/>
      <c r="AB28" s="428"/>
      <c r="AC28" s="428"/>
      <c r="AD28" s="428"/>
      <c r="AE28" s="428"/>
      <c r="AF28" s="428"/>
      <c r="AG28" s="429"/>
      <c r="AH28" s="455" t="s">
        <v>63</v>
      </c>
      <c r="AI28" s="456"/>
      <c r="AJ28" s="456"/>
      <c r="AK28" s="456"/>
      <c r="AL28" s="498"/>
      <c r="AM28" s="455" t="s">
        <v>63</v>
      </c>
      <c r="AN28" s="456"/>
      <c r="AO28" s="456"/>
      <c r="AP28" s="456"/>
      <c r="AQ28" s="456"/>
      <c r="AR28" s="498"/>
      <c r="AS28" s="455" t="s">
        <v>63</v>
      </c>
      <c r="AT28" s="456"/>
      <c r="AU28" s="456"/>
      <c r="AV28" s="456"/>
      <c r="AW28" s="456"/>
      <c r="AX28" s="457"/>
      <c r="AY28" s="577" t="s">
        <v>116</v>
      </c>
      <c r="AZ28" s="578"/>
      <c r="BA28" s="578"/>
      <c r="BB28" s="579"/>
      <c r="BC28" s="364" t="s">
        <v>117</v>
      </c>
      <c r="BD28" s="365"/>
      <c r="BE28" s="365"/>
      <c r="BF28" s="365"/>
      <c r="BG28" s="365"/>
      <c r="BH28" s="365"/>
      <c r="BI28" s="365"/>
      <c r="BJ28" s="365"/>
      <c r="BK28" s="365"/>
      <c r="BL28" s="365"/>
      <c r="BM28" s="366"/>
      <c r="BN28" s="367">
        <v>1370658</v>
      </c>
      <c r="BO28" s="368"/>
      <c r="BP28" s="368"/>
      <c r="BQ28" s="368"/>
      <c r="BR28" s="368"/>
      <c r="BS28" s="368"/>
      <c r="BT28" s="368"/>
      <c r="BU28" s="369"/>
      <c r="BV28" s="367">
        <v>1311477</v>
      </c>
      <c r="BW28" s="368"/>
      <c r="BX28" s="368"/>
      <c r="BY28" s="368"/>
      <c r="BZ28" s="368"/>
      <c r="CA28" s="368"/>
      <c r="CB28" s="368"/>
      <c r="CC28" s="369"/>
      <c r="CD28" s="49"/>
      <c r="CE28" s="516"/>
      <c r="CF28" s="516"/>
      <c r="CG28" s="516"/>
      <c r="CH28" s="516"/>
      <c r="CI28" s="516"/>
      <c r="CJ28" s="516"/>
      <c r="CK28" s="516"/>
      <c r="CL28" s="516"/>
      <c r="CM28" s="516"/>
      <c r="CN28" s="516"/>
      <c r="CO28" s="516"/>
      <c r="CP28" s="516"/>
      <c r="CQ28" s="516"/>
      <c r="CR28" s="516"/>
      <c r="CS28" s="517"/>
      <c r="CT28" s="401"/>
      <c r="CU28" s="402"/>
      <c r="CV28" s="402"/>
      <c r="CW28" s="402"/>
      <c r="CX28" s="402"/>
      <c r="CY28" s="402"/>
      <c r="CZ28" s="402"/>
      <c r="DA28" s="403"/>
      <c r="DB28" s="401"/>
      <c r="DC28" s="402"/>
      <c r="DD28" s="402"/>
      <c r="DE28" s="402"/>
      <c r="DF28" s="402"/>
      <c r="DG28" s="402"/>
      <c r="DH28" s="402"/>
      <c r="DI28" s="403"/>
    </row>
    <row r="29" spans="1:113" ht="18.75" customHeight="1" x14ac:dyDescent="0.2">
      <c r="A29" s="40"/>
      <c r="B29" s="550"/>
      <c r="C29" s="551"/>
      <c r="D29" s="552"/>
      <c r="E29" s="454" t="s">
        <v>118</v>
      </c>
      <c r="F29" s="428"/>
      <c r="G29" s="428"/>
      <c r="H29" s="428"/>
      <c r="I29" s="428"/>
      <c r="J29" s="428"/>
      <c r="K29" s="429"/>
      <c r="L29" s="455">
        <v>12</v>
      </c>
      <c r="M29" s="456"/>
      <c r="N29" s="456"/>
      <c r="O29" s="456"/>
      <c r="P29" s="498"/>
      <c r="Q29" s="455">
        <v>3150</v>
      </c>
      <c r="R29" s="456"/>
      <c r="S29" s="456"/>
      <c r="T29" s="456"/>
      <c r="U29" s="456"/>
      <c r="V29" s="498"/>
      <c r="W29" s="564"/>
      <c r="X29" s="565"/>
      <c r="Y29" s="566"/>
      <c r="Z29" s="454" t="s">
        <v>119</v>
      </c>
      <c r="AA29" s="428"/>
      <c r="AB29" s="428"/>
      <c r="AC29" s="428"/>
      <c r="AD29" s="428"/>
      <c r="AE29" s="428"/>
      <c r="AF29" s="428"/>
      <c r="AG29" s="429"/>
      <c r="AH29" s="455">
        <v>266</v>
      </c>
      <c r="AI29" s="456"/>
      <c r="AJ29" s="456"/>
      <c r="AK29" s="456"/>
      <c r="AL29" s="498"/>
      <c r="AM29" s="455">
        <v>790178</v>
      </c>
      <c r="AN29" s="456"/>
      <c r="AO29" s="456"/>
      <c r="AP29" s="456"/>
      <c r="AQ29" s="456"/>
      <c r="AR29" s="498"/>
      <c r="AS29" s="455">
        <v>2971</v>
      </c>
      <c r="AT29" s="456"/>
      <c r="AU29" s="456"/>
      <c r="AV29" s="456"/>
      <c r="AW29" s="456"/>
      <c r="AX29" s="457"/>
      <c r="AY29" s="580"/>
      <c r="AZ29" s="581"/>
      <c r="BA29" s="581"/>
      <c r="BB29" s="582"/>
      <c r="BC29" s="432" t="s">
        <v>120</v>
      </c>
      <c r="BD29" s="433"/>
      <c r="BE29" s="433"/>
      <c r="BF29" s="433"/>
      <c r="BG29" s="433"/>
      <c r="BH29" s="433"/>
      <c r="BI29" s="433"/>
      <c r="BJ29" s="433"/>
      <c r="BK29" s="433"/>
      <c r="BL29" s="433"/>
      <c r="BM29" s="434"/>
      <c r="BN29" s="435">
        <v>411</v>
      </c>
      <c r="BO29" s="436"/>
      <c r="BP29" s="436"/>
      <c r="BQ29" s="436"/>
      <c r="BR29" s="436"/>
      <c r="BS29" s="436"/>
      <c r="BT29" s="436"/>
      <c r="BU29" s="437"/>
      <c r="BV29" s="435">
        <v>410</v>
      </c>
      <c r="BW29" s="436"/>
      <c r="BX29" s="436"/>
      <c r="BY29" s="436"/>
      <c r="BZ29" s="436"/>
      <c r="CA29" s="436"/>
      <c r="CB29" s="436"/>
      <c r="CC29" s="437"/>
      <c r="CD29" s="43"/>
      <c r="CE29" s="516"/>
      <c r="CF29" s="516"/>
      <c r="CG29" s="516"/>
      <c r="CH29" s="516"/>
      <c r="CI29" s="516"/>
      <c r="CJ29" s="516"/>
      <c r="CK29" s="516"/>
      <c r="CL29" s="516"/>
      <c r="CM29" s="516"/>
      <c r="CN29" s="516"/>
      <c r="CO29" s="516"/>
      <c r="CP29" s="516"/>
      <c r="CQ29" s="516"/>
      <c r="CR29" s="516"/>
      <c r="CS29" s="517"/>
      <c r="CT29" s="401"/>
      <c r="CU29" s="402"/>
      <c r="CV29" s="402"/>
      <c r="CW29" s="402"/>
      <c r="CX29" s="402"/>
      <c r="CY29" s="402"/>
      <c r="CZ29" s="402"/>
      <c r="DA29" s="403"/>
      <c r="DB29" s="401"/>
      <c r="DC29" s="402"/>
      <c r="DD29" s="402"/>
      <c r="DE29" s="402"/>
      <c r="DF29" s="402"/>
      <c r="DG29" s="402"/>
      <c r="DH29" s="402"/>
      <c r="DI29" s="403"/>
    </row>
    <row r="30" spans="1:113" ht="18.75" customHeight="1" thickBot="1" x14ac:dyDescent="0.25">
      <c r="A30" s="40"/>
      <c r="B30" s="553"/>
      <c r="C30" s="554"/>
      <c r="D30" s="555"/>
      <c r="E30" s="458"/>
      <c r="F30" s="459"/>
      <c r="G30" s="459"/>
      <c r="H30" s="459"/>
      <c r="I30" s="459"/>
      <c r="J30" s="459"/>
      <c r="K30" s="460"/>
      <c r="L30" s="587"/>
      <c r="M30" s="588"/>
      <c r="N30" s="588"/>
      <c r="O30" s="588"/>
      <c r="P30" s="589"/>
      <c r="Q30" s="587"/>
      <c r="R30" s="588"/>
      <c r="S30" s="588"/>
      <c r="T30" s="588"/>
      <c r="U30" s="588"/>
      <c r="V30" s="589"/>
      <c r="W30" s="590" t="s">
        <v>121</v>
      </c>
      <c r="X30" s="591"/>
      <c r="Y30" s="591"/>
      <c r="Z30" s="591"/>
      <c r="AA30" s="591"/>
      <c r="AB30" s="591"/>
      <c r="AC30" s="591"/>
      <c r="AD30" s="591"/>
      <c r="AE30" s="591"/>
      <c r="AF30" s="591"/>
      <c r="AG30" s="592"/>
      <c r="AH30" s="523">
        <v>98.8</v>
      </c>
      <c r="AI30" s="524"/>
      <c r="AJ30" s="524"/>
      <c r="AK30" s="524"/>
      <c r="AL30" s="524"/>
      <c r="AM30" s="524"/>
      <c r="AN30" s="524"/>
      <c r="AO30" s="524"/>
      <c r="AP30" s="524"/>
      <c r="AQ30" s="524"/>
      <c r="AR30" s="524"/>
      <c r="AS30" s="524"/>
      <c r="AT30" s="524"/>
      <c r="AU30" s="524"/>
      <c r="AV30" s="524"/>
      <c r="AW30" s="524"/>
      <c r="AX30" s="526"/>
      <c r="AY30" s="583"/>
      <c r="AZ30" s="584"/>
      <c r="BA30" s="584"/>
      <c r="BB30" s="585"/>
      <c r="BC30" s="541" t="s">
        <v>122</v>
      </c>
      <c r="BD30" s="542"/>
      <c r="BE30" s="542"/>
      <c r="BF30" s="542"/>
      <c r="BG30" s="542"/>
      <c r="BH30" s="542"/>
      <c r="BI30" s="542"/>
      <c r="BJ30" s="542"/>
      <c r="BK30" s="542"/>
      <c r="BL30" s="542"/>
      <c r="BM30" s="543"/>
      <c r="BN30" s="544">
        <v>3446654</v>
      </c>
      <c r="BO30" s="545"/>
      <c r="BP30" s="545"/>
      <c r="BQ30" s="545"/>
      <c r="BR30" s="545"/>
      <c r="BS30" s="545"/>
      <c r="BT30" s="545"/>
      <c r="BU30" s="546"/>
      <c r="BV30" s="544">
        <v>3482084</v>
      </c>
      <c r="BW30" s="545"/>
      <c r="BX30" s="545"/>
      <c r="BY30" s="545"/>
      <c r="BZ30" s="545"/>
      <c r="CA30" s="545"/>
      <c r="CB30" s="545"/>
      <c r="CC30" s="546"/>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86" t="s">
        <v>123</v>
      </c>
      <c r="D32" s="586"/>
      <c r="E32" s="586"/>
      <c r="F32" s="586"/>
      <c r="G32" s="586"/>
      <c r="H32" s="586"/>
      <c r="I32" s="586"/>
      <c r="J32" s="586"/>
      <c r="K32" s="586"/>
      <c r="L32" s="586"/>
      <c r="M32" s="586"/>
      <c r="N32" s="586"/>
      <c r="O32" s="586"/>
      <c r="P32" s="586"/>
      <c r="Q32" s="586"/>
      <c r="R32" s="586"/>
      <c r="S32" s="586"/>
      <c r="U32" s="439" t="s">
        <v>124</v>
      </c>
      <c r="V32" s="439"/>
      <c r="W32" s="439"/>
      <c r="X32" s="439"/>
      <c r="Y32" s="439"/>
      <c r="Z32" s="439"/>
      <c r="AA32" s="439"/>
      <c r="AB32" s="439"/>
      <c r="AC32" s="439"/>
      <c r="AD32" s="439"/>
      <c r="AE32" s="439"/>
      <c r="AF32" s="439"/>
      <c r="AG32" s="439"/>
      <c r="AH32" s="439"/>
      <c r="AI32" s="439"/>
      <c r="AJ32" s="439"/>
      <c r="AK32" s="439"/>
      <c r="AM32" s="439" t="s">
        <v>125</v>
      </c>
      <c r="AN32" s="439"/>
      <c r="AO32" s="439"/>
      <c r="AP32" s="439"/>
      <c r="AQ32" s="439"/>
      <c r="AR32" s="439"/>
      <c r="AS32" s="439"/>
      <c r="AT32" s="439"/>
      <c r="AU32" s="439"/>
      <c r="AV32" s="439"/>
      <c r="AW32" s="439"/>
      <c r="AX32" s="439"/>
      <c r="AY32" s="439"/>
      <c r="AZ32" s="439"/>
      <c r="BA32" s="439"/>
      <c r="BB32" s="439"/>
      <c r="BC32" s="439"/>
      <c r="BE32" s="439" t="s">
        <v>126</v>
      </c>
      <c r="BF32" s="439"/>
      <c r="BG32" s="439"/>
      <c r="BH32" s="439"/>
      <c r="BI32" s="439"/>
      <c r="BJ32" s="439"/>
      <c r="BK32" s="439"/>
      <c r="BL32" s="439"/>
      <c r="BM32" s="439"/>
      <c r="BN32" s="439"/>
      <c r="BO32" s="439"/>
      <c r="BP32" s="439"/>
      <c r="BQ32" s="439"/>
      <c r="BR32" s="439"/>
      <c r="BS32" s="439"/>
      <c r="BT32" s="439"/>
      <c r="BU32" s="439"/>
      <c r="BW32" s="439" t="s">
        <v>127</v>
      </c>
      <c r="BX32" s="439"/>
      <c r="BY32" s="439"/>
      <c r="BZ32" s="439"/>
      <c r="CA32" s="439"/>
      <c r="CB32" s="439"/>
      <c r="CC32" s="439"/>
      <c r="CD32" s="439"/>
      <c r="CE32" s="439"/>
      <c r="CF32" s="439"/>
      <c r="CG32" s="439"/>
      <c r="CH32" s="439"/>
      <c r="CI32" s="439"/>
      <c r="CJ32" s="439"/>
      <c r="CK32" s="439"/>
      <c r="CL32" s="439"/>
      <c r="CM32" s="439"/>
      <c r="CO32" s="439" t="s">
        <v>128</v>
      </c>
      <c r="CP32" s="439"/>
      <c r="CQ32" s="439"/>
      <c r="CR32" s="439"/>
      <c r="CS32" s="439"/>
      <c r="CT32" s="439"/>
      <c r="CU32" s="439"/>
      <c r="CV32" s="439"/>
      <c r="CW32" s="439"/>
      <c r="CX32" s="439"/>
      <c r="CY32" s="439"/>
      <c r="CZ32" s="439"/>
      <c r="DA32" s="439"/>
      <c r="DB32" s="439"/>
      <c r="DC32" s="439"/>
      <c r="DD32" s="439"/>
      <c r="DE32" s="439"/>
      <c r="DI32" s="66"/>
    </row>
    <row r="33" spans="1:113" ht="13.5" customHeight="1" x14ac:dyDescent="0.2">
      <c r="A33" s="40"/>
      <c r="B33" s="67"/>
      <c r="C33" s="422" t="s">
        <v>129</v>
      </c>
      <c r="D33" s="422"/>
      <c r="E33" s="393" t="s">
        <v>130</v>
      </c>
      <c r="F33" s="393"/>
      <c r="G33" s="393"/>
      <c r="H33" s="393"/>
      <c r="I33" s="393"/>
      <c r="J33" s="393"/>
      <c r="K33" s="393"/>
      <c r="L33" s="393"/>
      <c r="M33" s="393"/>
      <c r="N33" s="393"/>
      <c r="O33" s="393"/>
      <c r="P33" s="393"/>
      <c r="Q33" s="393"/>
      <c r="R33" s="393"/>
      <c r="S33" s="393"/>
      <c r="T33" s="44"/>
      <c r="U33" s="422" t="s">
        <v>129</v>
      </c>
      <c r="V33" s="422"/>
      <c r="W33" s="393" t="s">
        <v>130</v>
      </c>
      <c r="X33" s="393"/>
      <c r="Y33" s="393"/>
      <c r="Z33" s="393"/>
      <c r="AA33" s="393"/>
      <c r="AB33" s="393"/>
      <c r="AC33" s="393"/>
      <c r="AD33" s="393"/>
      <c r="AE33" s="393"/>
      <c r="AF33" s="393"/>
      <c r="AG33" s="393"/>
      <c r="AH33" s="393"/>
      <c r="AI33" s="393"/>
      <c r="AJ33" s="393"/>
      <c r="AK33" s="393"/>
      <c r="AL33" s="44"/>
      <c r="AM33" s="422" t="s">
        <v>129</v>
      </c>
      <c r="AN33" s="422"/>
      <c r="AO33" s="393" t="s">
        <v>130</v>
      </c>
      <c r="AP33" s="393"/>
      <c r="AQ33" s="393"/>
      <c r="AR33" s="393"/>
      <c r="AS33" s="393"/>
      <c r="AT33" s="393"/>
      <c r="AU33" s="393"/>
      <c r="AV33" s="393"/>
      <c r="AW33" s="393"/>
      <c r="AX33" s="393"/>
      <c r="AY33" s="393"/>
      <c r="AZ33" s="393"/>
      <c r="BA33" s="393"/>
      <c r="BB33" s="393"/>
      <c r="BC33" s="393"/>
      <c r="BD33" s="50"/>
      <c r="BE33" s="393" t="s">
        <v>131</v>
      </c>
      <c r="BF33" s="393"/>
      <c r="BG33" s="393" t="s">
        <v>132</v>
      </c>
      <c r="BH33" s="393"/>
      <c r="BI33" s="393"/>
      <c r="BJ33" s="393"/>
      <c r="BK33" s="393"/>
      <c r="BL33" s="393"/>
      <c r="BM33" s="393"/>
      <c r="BN33" s="393"/>
      <c r="BO33" s="393"/>
      <c r="BP33" s="393"/>
      <c r="BQ33" s="393"/>
      <c r="BR33" s="393"/>
      <c r="BS33" s="393"/>
      <c r="BT33" s="393"/>
      <c r="BU33" s="393"/>
      <c r="BV33" s="50"/>
      <c r="BW33" s="422" t="s">
        <v>131</v>
      </c>
      <c r="BX33" s="422"/>
      <c r="BY33" s="393" t="s">
        <v>133</v>
      </c>
      <c r="BZ33" s="393"/>
      <c r="CA33" s="393"/>
      <c r="CB33" s="393"/>
      <c r="CC33" s="393"/>
      <c r="CD33" s="393"/>
      <c r="CE33" s="393"/>
      <c r="CF33" s="393"/>
      <c r="CG33" s="393"/>
      <c r="CH33" s="393"/>
      <c r="CI33" s="393"/>
      <c r="CJ33" s="393"/>
      <c r="CK33" s="393"/>
      <c r="CL33" s="393"/>
      <c r="CM33" s="393"/>
      <c r="CN33" s="44"/>
      <c r="CO33" s="422" t="s">
        <v>129</v>
      </c>
      <c r="CP33" s="422"/>
      <c r="CQ33" s="393" t="s">
        <v>134</v>
      </c>
      <c r="CR33" s="393"/>
      <c r="CS33" s="393"/>
      <c r="CT33" s="393"/>
      <c r="CU33" s="393"/>
      <c r="CV33" s="393"/>
      <c r="CW33" s="393"/>
      <c r="CX33" s="393"/>
      <c r="CY33" s="393"/>
      <c r="CZ33" s="393"/>
      <c r="DA33" s="393"/>
      <c r="DB33" s="393"/>
      <c r="DC33" s="393"/>
      <c r="DD33" s="393"/>
      <c r="DE33" s="393"/>
      <c r="DF33" s="44"/>
      <c r="DG33" s="593" t="s">
        <v>135</v>
      </c>
      <c r="DH33" s="593"/>
      <c r="DI33" s="45"/>
    </row>
    <row r="34" spans="1:113" ht="32.25" customHeight="1" x14ac:dyDescent="0.2">
      <c r="A34" s="40"/>
      <c r="B34" s="67"/>
      <c r="C34" s="594">
        <f>IF(E34="","",1)</f>
        <v>1</v>
      </c>
      <c r="D34" s="594"/>
      <c r="E34" s="595" t="str">
        <f>IF('各会計、関係団体の財政状況及び健全化判断比率'!B7="","",'各会計、関係団体の財政状況及び健全化判断比率'!B7)</f>
        <v>一般会計</v>
      </c>
      <c r="F34" s="595"/>
      <c r="G34" s="595"/>
      <c r="H34" s="595"/>
      <c r="I34" s="595"/>
      <c r="J34" s="595"/>
      <c r="K34" s="595"/>
      <c r="L34" s="595"/>
      <c r="M34" s="595"/>
      <c r="N34" s="595"/>
      <c r="O34" s="595"/>
      <c r="P34" s="595"/>
      <c r="Q34" s="595"/>
      <c r="R34" s="595"/>
      <c r="S34" s="595"/>
      <c r="T34" s="40"/>
      <c r="U34" s="594">
        <f>IF(W34="","",MAX(C34:D43)+1)</f>
        <v>2</v>
      </c>
      <c r="V34" s="594"/>
      <c r="W34" s="595" t="str">
        <f>IF('各会計、関係団体の財政状況及び健全化判断比率'!B28="","",'各会計、関係団体の財政状況及び健全化判断比率'!B28)</f>
        <v>国民健康保険事業特別会計</v>
      </c>
      <c r="X34" s="595"/>
      <c r="Y34" s="595"/>
      <c r="Z34" s="595"/>
      <c r="AA34" s="595"/>
      <c r="AB34" s="595"/>
      <c r="AC34" s="595"/>
      <c r="AD34" s="595"/>
      <c r="AE34" s="595"/>
      <c r="AF34" s="595"/>
      <c r="AG34" s="595"/>
      <c r="AH34" s="595"/>
      <c r="AI34" s="595"/>
      <c r="AJ34" s="595"/>
      <c r="AK34" s="595"/>
      <c r="AL34" s="40"/>
      <c r="AM34" s="594">
        <f>IF(AO34="","",MAX(C34:D43,U34:V43)+1)</f>
        <v>5</v>
      </c>
      <c r="AN34" s="594"/>
      <c r="AO34" s="595" t="str">
        <f>IF('各会計、関係団体の財政状況及び健全化判断比率'!B31="","",'各会計、関係団体の財政状況及び健全化判断比率'!B31)</f>
        <v>下水道事業会計</v>
      </c>
      <c r="AP34" s="595"/>
      <c r="AQ34" s="595"/>
      <c r="AR34" s="595"/>
      <c r="AS34" s="595"/>
      <c r="AT34" s="595"/>
      <c r="AU34" s="595"/>
      <c r="AV34" s="595"/>
      <c r="AW34" s="595"/>
      <c r="AX34" s="595"/>
      <c r="AY34" s="595"/>
      <c r="AZ34" s="595"/>
      <c r="BA34" s="595"/>
      <c r="BB34" s="595"/>
      <c r="BC34" s="595"/>
      <c r="BD34" s="40"/>
      <c r="BE34" s="594" t="str">
        <f>IF(BG34="","",MAX(C34:D43,U34:V43,AM34:AN43)+1)</f>
        <v/>
      </c>
      <c r="BF34" s="594"/>
      <c r="BG34" s="595"/>
      <c r="BH34" s="595"/>
      <c r="BI34" s="595"/>
      <c r="BJ34" s="595"/>
      <c r="BK34" s="595"/>
      <c r="BL34" s="595"/>
      <c r="BM34" s="595"/>
      <c r="BN34" s="595"/>
      <c r="BO34" s="595"/>
      <c r="BP34" s="595"/>
      <c r="BQ34" s="595"/>
      <c r="BR34" s="595"/>
      <c r="BS34" s="595"/>
      <c r="BT34" s="595"/>
      <c r="BU34" s="595"/>
      <c r="BV34" s="40"/>
      <c r="BW34" s="594">
        <f>IF(BY34="","",MAX(C34:D43,U34:V43,AM34:AN43,BE34:BF43)+1)</f>
        <v>6</v>
      </c>
      <c r="BX34" s="594"/>
      <c r="BY34" s="595" t="str">
        <f>IF('各会計、関係団体の財政状況及び健全化判断比率'!B68="","",'各会計、関係団体の財政状況及び健全化判断比率'!B68)</f>
        <v>神奈川県市町村職員退職手当組合</v>
      </c>
      <c r="BZ34" s="595"/>
      <c r="CA34" s="595"/>
      <c r="CB34" s="595"/>
      <c r="CC34" s="595"/>
      <c r="CD34" s="595"/>
      <c r="CE34" s="595"/>
      <c r="CF34" s="595"/>
      <c r="CG34" s="595"/>
      <c r="CH34" s="595"/>
      <c r="CI34" s="595"/>
      <c r="CJ34" s="595"/>
      <c r="CK34" s="595"/>
      <c r="CL34" s="595"/>
      <c r="CM34" s="595"/>
      <c r="CN34" s="40"/>
      <c r="CO34" s="594">
        <f>IF(CQ34="","",MAX(C34:D43,U34:V43,AM34:AN43,BE34:BF43,BW34:BX43)+1)</f>
        <v>10</v>
      </c>
      <c r="CP34" s="594"/>
      <c r="CQ34" s="595" t="str">
        <f>IF('各会計、関係団体の財政状況及び健全化判断比率'!BS7="","",'各会計、関係団体の財政状況及び健全化判断比率'!BS7)</f>
        <v>大磯町土地開発公社</v>
      </c>
      <c r="CR34" s="595"/>
      <c r="CS34" s="595"/>
      <c r="CT34" s="595"/>
      <c r="CU34" s="595"/>
      <c r="CV34" s="595"/>
      <c r="CW34" s="595"/>
      <c r="CX34" s="595"/>
      <c r="CY34" s="595"/>
      <c r="CZ34" s="595"/>
      <c r="DA34" s="595"/>
      <c r="DB34" s="595"/>
      <c r="DC34" s="595"/>
      <c r="DD34" s="595"/>
      <c r="DE34" s="595"/>
      <c r="DG34" s="596" t="str">
        <f>IF('各会計、関係団体の財政状況及び健全化判断比率'!BR7="","",'各会計、関係団体の財政状況及び健全化判断比率'!BR7)</f>
        <v>〇</v>
      </c>
      <c r="DH34" s="596"/>
      <c r="DI34" s="45"/>
    </row>
    <row r="35" spans="1:113" ht="32.25" customHeight="1" x14ac:dyDescent="0.2">
      <c r="A35" s="40"/>
      <c r="B35" s="67"/>
      <c r="C35" s="594" t="str">
        <f>IF(E35="","",C34+1)</f>
        <v/>
      </c>
      <c r="D35" s="594"/>
      <c r="E35" s="595" t="str">
        <f>IF('各会計、関係団体の財政状況及び健全化判断比率'!B8="","",'各会計、関係団体の財政状況及び健全化判断比率'!B8)</f>
        <v/>
      </c>
      <c r="F35" s="595"/>
      <c r="G35" s="595"/>
      <c r="H35" s="595"/>
      <c r="I35" s="595"/>
      <c r="J35" s="595"/>
      <c r="K35" s="595"/>
      <c r="L35" s="595"/>
      <c r="M35" s="595"/>
      <c r="N35" s="595"/>
      <c r="O35" s="595"/>
      <c r="P35" s="595"/>
      <c r="Q35" s="595"/>
      <c r="R35" s="595"/>
      <c r="S35" s="595"/>
      <c r="T35" s="40"/>
      <c r="U35" s="594">
        <f>IF(W35="","",U34+1)</f>
        <v>3</v>
      </c>
      <c r="V35" s="594"/>
      <c r="W35" s="595" t="str">
        <f>IF('各会計、関係団体の財政状況及び健全化判断比率'!B29="","",'各会計、関係団体の財政状況及び健全化判断比率'!B29)</f>
        <v>介護保険事業特別会計</v>
      </c>
      <c r="X35" s="595"/>
      <c r="Y35" s="595"/>
      <c r="Z35" s="595"/>
      <c r="AA35" s="595"/>
      <c r="AB35" s="595"/>
      <c r="AC35" s="595"/>
      <c r="AD35" s="595"/>
      <c r="AE35" s="595"/>
      <c r="AF35" s="595"/>
      <c r="AG35" s="595"/>
      <c r="AH35" s="595"/>
      <c r="AI35" s="595"/>
      <c r="AJ35" s="595"/>
      <c r="AK35" s="595"/>
      <c r="AL35" s="40"/>
      <c r="AM35" s="594" t="str">
        <f t="shared" ref="AM35:AM43" si="0">IF(AO35="","",AM34+1)</f>
        <v/>
      </c>
      <c r="AN35" s="594"/>
      <c r="AO35" s="595"/>
      <c r="AP35" s="595"/>
      <c r="AQ35" s="595"/>
      <c r="AR35" s="595"/>
      <c r="AS35" s="595"/>
      <c r="AT35" s="595"/>
      <c r="AU35" s="595"/>
      <c r="AV35" s="595"/>
      <c r="AW35" s="595"/>
      <c r="AX35" s="595"/>
      <c r="AY35" s="595"/>
      <c r="AZ35" s="595"/>
      <c r="BA35" s="595"/>
      <c r="BB35" s="595"/>
      <c r="BC35" s="595"/>
      <c r="BD35" s="40"/>
      <c r="BE35" s="594" t="str">
        <f t="shared" ref="BE35:BE43" si="1">IF(BG35="","",BE34+1)</f>
        <v/>
      </c>
      <c r="BF35" s="594"/>
      <c r="BG35" s="595"/>
      <c r="BH35" s="595"/>
      <c r="BI35" s="595"/>
      <c r="BJ35" s="595"/>
      <c r="BK35" s="595"/>
      <c r="BL35" s="595"/>
      <c r="BM35" s="595"/>
      <c r="BN35" s="595"/>
      <c r="BO35" s="595"/>
      <c r="BP35" s="595"/>
      <c r="BQ35" s="595"/>
      <c r="BR35" s="595"/>
      <c r="BS35" s="595"/>
      <c r="BT35" s="595"/>
      <c r="BU35" s="595"/>
      <c r="BV35" s="40"/>
      <c r="BW35" s="594">
        <f t="shared" ref="BW35:BW43" si="2">IF(BY35="","",BW34+1)</f>
        <v>7</v>
      </c>
      <c r="BX35" s="594"/>
      <c r="BY35" s="595" t="str">
        <f>IF('各会計、関係団体の財政状況及び健全化判断比率'!B69="","",'各会計、関係団体の財政状況及び健全化判断比率'!B69)</f>
        <v>神奈川県後期高齢者医療広域連合（一般会計）</v>
      </c>
      <c r="BZ35" s="595"/>
      <c r="CA35" s="595"/>
      <c r="CB35" s="595"/>
      <c r="CC35" s="595"/>
      <c r="CD35" s="595"/>
      <c r="CE35" s="595"/>
      <c r="CF35" s="595"/>
      <c r="CG35" s="595"/>
      <c r="CH35" s="595"/>
      <c r="CI35" s="595"/>
      <c r="CJ35" s="595"/>
      <c r="CK35" s="595"/>
      <c r="CL35" s="595"/>
      <c r="CM35" s="595"/>
      <c r="CN35" s="40"/>
      <c r="CO35" s="594">
        <f t="shared" ref="CO35:CO43" si="3">IF(CQ35="","",CO34+1)</f>
        <v>11</v>
      </c>
      <c r="CP35" s="594"/>
      <c r="CQ35" s="595" t="str">
        <f>IF('各会計、関係団体の財政状況及び健全化判断比率'!BS8="","",'各会計、関係団体の財政状況及び健全化判断比率'!BS8)</f>
        <v>公益財団法人かながわ海岸美化財団</v>
      </c>
      <c r="CR35" s="595"/>
      <c r="CS35" s="595"/>
      <c r="CT35" s="595"/>
      <c r="CU35" s="595"/>
      <c r="CV35" s="595"/>
      <c r="CW35" s="595"/>
      <c r="CX35" s="595"/>
      <c r="CY35" s="595"/>
      <c r="CZ35" s="595"/>
      <c r="DA35" s="595"/>
      <c r="DB35" s="595"/>
      <c r="DC35" s="595"/>
      <c r="DD35" s="595"/>
      <c r="DE35" s="595"/>
      <c r="DG35" s="596" t="str">
        <f>IF('各会計、関係団体の財政状況及び健全化判断比率'!BR8="","",'各会計、関係団体の財政状況及び健全化判断比率'!BR8)</f>
        <v/>
      </c>
      <c r="DH35" s="596"/>
      <c r="DI35" s="45"/>
    </row>
    <row r="36" spans="1:113" ht="32.25" customHeight="1" x14ac:dyDescent="0.2">
      <c r="A36" s="40"/>
      <c r="B36" s="67"/>
      <c r="C36" s="594" t="str">
        <f>IF(E36="","",C35+1)</f>
        <v/>
      </c>
      <c r="D36" s="594"/>
      <c r="E36" s="595" t="str">
        <f>IF('各会計、関係団体の財政状況及び健全化判断比率'!B9="","",'各会計、関係団体の財政状況及び健全化判断比率'!B9)</f>
        <v/>
      </c>
      <c r="F36" s="595"/>
      <c r="G36" s="595"/>
      <c r="H36" s="595"/>
      <c r="I36" s="595"/>
      <c r="J36" s="595"/>
      <c r="K36" s="595"/>
      <c r="L36" s="595"/>
      <c r="M36" s="595"/>
      <c r="N36" s="595"/>
      <c r="O36" s="595"/>
      <c r="P36" s="595"/>
      <c r="Q36" s="595"/>
      <c r="R36" s="595"/>
      <c r="S36" s="595"/>
      <c r="T36" s="40"/>
      <c r="U36" s="594">
        <f t="shared" ref="U36:U43" si="4">IF(W36="","",U35+1)</f>
        <v>4</v>
      </c>
      <c r="V36" s="594"/>
      <c r="W36" s="595" t="str">
        <f>IF('各会計、関係団体の財政状況及び健全化判断比率'!B30="","",'各会計、関係団体の財政状況及び健全化判断比率'!B30)</f>
        <v>後期高齢者医療特別会計</v>
      </c>
      <c r="X36" s="595"/>
      <c r="Y36" s="595"/>
      <c r="Z36" s="595"/>
      <c r="AA36" s="595"/>
      <c r="AB36" s="595"/>
      <c r="AC36" s="595"/>
      <c r="AD36" s="595"/>
      <c r="AE36" s="595"/>
      <c r="AF36" s="595"/>
      <c r="AG36" s="595"/>
      <c r="AH36" s="595"/>
      <c r="AI36" s="595"/>
      <c r="AJ36" s="595"/>
      <c r="AK36" s="595"/>
      <c r="AL36" s="40"/>
      <c r="AM36" s="594" t="str">
        <f t="shared" si="0"/>
        <v/>
      </c>
      <c r="AN36" s="594"/>
      <c r="AO36" s="595"/>
      <c r="AP36" s="595"/>
      <c r="AQ36" s="595"/>
      <c r="AR36" s="595"/>
      <c r="AS36" s="595"/>
      <c r="AT36" s="595"/>
      <c r="AU36" s="595"/>
      <c r="AV36" s="595"/>
      <c r="AW36" s="595"/>
      <c r="AX36" s="595"/>
      <c r="AY36" s="595"/>
      <c r="AZ36" s="595"/>
      <c r="BA36" s="595"/>
      <c r="BB36" s="595"/>
      <c r="BC36" s="595"/>
      <c r="BD36" s="40"/>
      <c r="BE36" s="594" t="str">
        <f t="shared" si="1"/>
        <v/>
      </c>
      <c r="BF36" s="594"/>
      <c r="BG36" s="595"/>
      <c r="BH36" s="595"/>
      <c r="BI36" s="595"/>
      <c r="BJ36" s="595"/>
      <c r="BK36" s="595"/>
      <c r="BL36" s="595"/>
      <c r="BM36" s="595"/>
      <c r="BN36" s="595"/>
      <c r="BO36" s="595"/>
      <c r="BP36" s="595"/>
      <c r="BQ36" s="595"/>
      <c r="BR36" s="595"/>
      <c r="BS36" s="595"/>
      <c r="BT36" s="595"/>
      <c r="BU36" s="595"/>
      <c r="BV36" s="40"/>
      <c r="BW36" s="594">
        <f t="shared" si="2"/>
        <v>8</v>
      </c>
      <c r="BX36" s="594"/>
      <c r="BY36" s="595" t="str">
        <f>IF('各会計、関係団体の財政状況及び健全化判断比率'!B70="","",'各会計、関係団体の財政状況及び健全化判断比率'!B70)</f>
        <v>神奈川県後期高齢者医療広域連合（後期高齢者医療特別会計）</v>
      </c>
      <c r="BZ36" s="595"/>
      <c r="CA36" s="595"/>
      <c r="CB36" s="595"/>
      <c r="CC36" s="595"/>
      <c r="CD36" s="595"/>
      <c r="CE36" s="595"/>
      <c r="CF36" s="595"/>
      <c r="CG36" s="595"/>
      <c r="CH36" s="595"/>
      <c r="CI36" s="595"/>
      <c r="CJ36" s="595"/>
      <c r="CK36" s="595"/>
      <c r="CL36" s="595"/>
      <c r="CM36" s="595"/>
      <c r="CN36" s="40"/>
      <c r="CO36" s="594" t="str">
        <f t="shared" si="3"/>
        <v/>
      </c>
      <c r="CP36" s="594"/>
      <c r="CQ36" s="595" t="str">
        <f>IF('各会計、関係団体の財政状況及び健全化判断比率'!BS9="","",'各会計、関係団体の財政状況及び健全化判断比率'!BS9)</f>
        <v/>
      </c>
      <c r="CR36" s="595"/>
      <c r="CS36" s="595"/>
      <c r="CT36" s="595"/>
      <c r="CU36" s="595"/>
      <c r="CV36" s="595"/>
      <c r="CW36" s="595"/>
      <c r="CX36" s="595"/>
      <c r="CY36" s="595"/>
      <c r="CZ36" s="595"/>
      <c r="DA36" s="595"/>
      <c r="DB36" s="595"/>
      <c r="DC36" s="595"/>
      <c r="DD36" s="595"/>
      <c r="DE36" s="595"/>
      <c r="DG36" s="596" t="str">
        <f>IF('各会計、関係団体の財政状況及び健全化判断比率'!BR9="","",'各会計、関係団体の財政状況及び健全化判断比率'!BR9)</f>
        <v/>
      </c>
      <c r="DH36" s="596"/>
      <c r="DI36" s="45"/>
    </row>
    <row r="37" spans="1:113" ht="32.25" customHeight="1" x14ac:dyDescent="0.2">
      <c r="A37" s="40"/>
      <c r="B37" s="67"/>
      <c r="C37" s="594" t="str">
        <f>IF(E37="","",C36+1)</f>
        <v/>
      </c>
      <c r="D37" s="594"/>
      <c r="E37" s="595" t="str">
        <f>IF('各会計、関係団体の財政状況及び健全化判断比率'!B10="","",'各会計、関係団体の財政状況及び健全化判断比率'!B10)</f>
        <v/>
      </c>
      <c r="F37" s="595"/>
      <c r="G37" s="595"/>
      <c r="H37" s="595"/>
      <c r="I37" s="595"/>
      <c r="J37" s="595"/>
      <c r="K37" s="595"/>
      <c r="L37" s="595"/>
      <c r="M37" s="595"/>
      <c r="N37" s="595"/>
      <c r="O37" s="595"/>
      <c r="P37" s="595"/>
      <c r="Q37" s="595"/>
      <c r="R37" s="595"/>
      <c r="S37" s="595"/>
      <c r="T37" s="40"/>
      <c r="U37" s="594" t="str">
        <f t="shared" si="4"/>
        <v/>
      </c>
      <c r="V37" s="594"/>
      <c r="W37" s="595"/>
      <c r="X37" s="595"/>
      <c r="Y37" s="595"/>
      <c r="Z37" s="595"/>
      <c r="AA37" s="595"/>
      <c r="AB37" s="595"/>
      <c r="AC37" s="595"/>
      <c r="AD37" s="595"/>
      <c r="AE37" s="595"/>
      <c r="AF37" s="595"/>
      <c r="AG37" s="595"/>
      <c r="AH37" s="595"/>
      <c r="AI37" s="595"/>
      <c r="AJ37" s="595"/>
      <c r="AK37" s="595"/>
      <c r="AL37" s="40"/>
      <c r="AM37" s="594" t="str">
        <f t="shared" si="0"/>
        <v/>
      </c>
      <c r="AN37" s="594"/>
      <c r="AO37" s="595"/>
      <c r="AP37" s="595"/>
      <c r="AQ37" s="595"/>
      <c r="AR37" s="595"/>
      <c r="AS37" s="595"/>
      <c r="AT37" s="595"/>
      <c r="AU37" s="595"/>
      <c r="AV37" s="595"/>
      <c r="AW37" s="595"/>
      <c r="AX37" s="595"/>
      <c r="AY37" s="595"/>
      <c r="AZ37" s="595"/>
      <c r="BA37" s="595"/>
      <c r="BB37" s="595"/>
      <c r="BC37" s="595"/>
      <c r="BD37" s="40"/>
      <c r="BE37" s="594" t="str">
        <f t="shared" si="1"/>
        <v/>
      </c>
      <c r="BF37" s="594"/>
      <c r="BG37" s="595"/>
      <c r="BH37" s="595"/>
      <c r="BI37" s="595"/>
      <c r="BJ37" s="595"/>
      <c r="BK37" s="595"/>
      <c r="BL37" s="595"/>
      <c r="BM37" s="595"/>
      <c r="BN37" s="595"/>
      <c r="BO37" s="595"/>
      <c r="BP37" s="595"/>
      <c r="BQ37" s="595"/>
      <c r="BR37" s="595"/>
      <c r="BS37" s="595"/>
      <c r="BT37" s="595"/>
      <c r="BU37" s="595"/>
      <c r="BV37" s="40"/>
      <c r="BW37" s="594">
        <f t="shared" si="2"/>
        <v>9</v>
      </c>
      <c r="BX37" s="594"/>
      <c r="BY37" s="595" t="str">
        <f>IF('各会計、関係団体の財政状況及び健全化判断比率'!B71="","",'各会計、関係団体の財政状況及び健全化判断比率'!B71)</f>
        <v>神奈川県町村情報システム共同事業組合</v>
      </c>
      <c r="BZ37" s="595"/>
      <c r="CA37" s="595"/>
      <c r="CB37" s="595"/>
      <c r="CC37" s="595"/>
      <c r="CD37" s="595"/>
      <c r="CE37" s="595"/>
      <c r="CF37" s="595"/>
      <c r="CG37" s="595"/>
      <c r="CH37" s="595"/>
      <c r="CI37" s="595"/>
      <c r="CJ37" s="595"/>
      <c r="CK37" s="595"/>
      <c r="CL37" s="595"/>
      <c r="CM37" s="595"/>
      <c r="CN37" s="40"/>
      <c r="CO37" s="594" t="str">
        <f t="shared" si="3"/>
        <v/>
      </c>
      <c r="CP37" s="594"/>
      <c r="CQ37" s="595" t="str">
        <f>IF('各会計、関係団体の財政状況及び健全化判断比率'!BS10="","",'各会計、関係団体の財政状況及び健全化判断比率'!BS10)</f>
        <v/>
      </c>
      <c r="CR37" s="595"/>
      <c r="CS37" s="595"/>
      <c r="CT37" s="595"/>
      <c r="CU37" s="595"/>
      <c r="CV37" s="595"/>
      <c r="CW37" s="595"/>
      <c r="CX37" s="595"/>
      <c r="CY37" s="595"/>
      <c r="CZ37" s="595"/>
      <c r="DA37" s="595"/>
      <c r="DB37" s="595"/>
      <c r="DC37" s="595"/>
      <c r="DD37" s="595"/>
      <c r="DE37" s="595"/>
      <c r="DG37" s="596" t="str">
        <f>IF('各会計、関係団体の財政状況及び健全化判断比率'!BR10="","",'各会計、関係団体の財政状況及び健全化判断比率'!BR10)</f>
        <v/>
      </c>
      <c r="DH37" s="596"/>
      <c r="DI37" s="45"/>
    </row>
    <row r="38" spans="1:113" ht="32.25" customHeight="1" x14ac:dyDescent="0.2">
      <c r="A38" s="40"/>
      <c r="B38" s="67"/>
      <c r="C38" s="594" t="str">
        <f t="shared" ref="C38:C43" si="5">IF(E38="","",C37+1)</f>
        <v/>
      </c>
      <c r="D38" s="594"/>
      <c r="E38" s="595" t="str">
        <f>IF('各会計、関係団体の財政状況及び健全化判断比率'!B11="","",'各会計、関係団体の財政状況及び健全化判断比率'!B11)</f>
        <v/>
      </c>
      <c r="F38" s="595"/>
      <c r="G38" s="595"/>
      <c r="H38" s="595"/>
      <c r="I38" s="595"/>
      <c r="J38" s="595"/>
      <c r="K38" s="595"/>
      <c r="L38" s="595"/>
      <c r="M38" s="595"/>
      <c r="N38" s="595"/>
      <c r="O38" s="595"/>
      <c r="P38" s="595"/>
      <c r="Q38" s="595"/>
      <c r="R38" s="595"/>
      <c r="S38" s="595"/>
      <c r="T38" s="40"/>
      <c r="U38" s="594" t="str">
        <f t="shared" si="4"/>
        <v/>
      </c>
      <c r="V38" s="594"/>
      <c r="W38" s="595"/>
      <c r="X38" s="595"/>
      <c r="Y38" s="595"/>
      <c r="Z38" s="595"/>
      <c r="AA38" s="595"/>
      <c r="AB38" s="595"/>
      <c r="AC38" s="595"/>
      <c r="AD38" s="595"/>
      <c r="AE38" s="595"/>
      <c r="AF38" s="595"/>
      <c r="AG38" s="595"/>
      <c r="AH38" s="595"/>
      <c r="AI38" s="595"/>
      <c r="AJ38" s="595"/>
      <c r="AK38" s="595"/>
      <c r="AL38" s="40"/>
      <c r="AM38" s="594" t="str">
        <f t="shared" si="0"/>
        <v/>
      </c>
      <c r="AN38" s="594"/>
      <c r="AO38" s="595"/>
      <c r="AP38" s="595"/>
      <c r="AQ38" s="595"/>
      <c r="AR38" s="595"/>
      <c r="AS38" s="595"/>
      <c r="AT38" s="595"/>
      <c r="AU38" s="595"/>
      <c r="AV38" s="595"/>
      <c r="AW38" s="595"/>
      <c r="AX38" s="595"/>
      <c r="AY38" s="595"/>
      <c r="AZ38" s="595"/>
      <c r="BA38" s="595"/>
      <c r="BB38" s="595"/>
      <c r="BC38" s="595"/>
      <c r="BD38" s="40"/>
      <c r="BE38" s="594" t="str">
        <f t="shared" si="1"/>
        <v/>
      </c>
      <c r="BF38" s="594"/>
      <c r="BG38" s="595"/>
      <c r="BH38" s="595"/>
      <c r="BI38" s="595"/>
      <c r="BJ38" s="595"/>
      <c r="BK38" s="595"/>
      <c r="BL38" s="595"/>
      <c r="BM38" s="595"/>
      <c r="BN38" s="595"/>
      <c r="BO38" s="595"/>
      <c r="BP38" s="595"/>
      <c r="BQ38" s="595"/>
      <c r="BR38" s="595"/>
      <c r="BS38" s="595"/>
      <c r="BT38" s="595"/>
      <c r="BU38" s="595"/>
      <c r="BV38" s="40"/>
      <c r="BW38" s="594" t="str">
        <f t="shared" si="2"/>
        <v/>
      </c>
      <c r="BX38" s="594"/>
      <c r="BY38" s="595" t="str">
        <f>IF('各会計、関係団体の財政状況及び健全化判断比率'!B72="","",'各会計、関係団体の財政状況及び健全化判断比率'!B72)</f>
        <v/>
      </c>
      <c r="BZ38" s="595"/>
      <c r="CA38" s="595"/>
      <c r="CB38" s="595"/>
      <c r="CC38" s="595"/>
      <c r="CD38" s="595"/>
      <c r="CE38" s="595"/>
      <c r="CF38" s="595"/>
      <c r="CG38" s="595"/>
      <c r="CH38" s="595"/>
      <c r="CI38" s="595"/>
      <c r="CJ38" s="595"/>
      <c r="CK38" s="595"/>
      <c r="CL38" s="595"/>
      <c r="CM38" s="595"/>
      <c r="CN38" s="40"/>
      <c r="CO38" s="594" t="str">
        <f t="shared" si="3"/>
        <v/>
      </c>
      <c r="CP38" s="594"/>
      <c r="CQ38" s="595" t="str">
        <f>IF('各会計、関係団体の財政状況及び健全化判断比率'!BS11="","",'各会計、関係団体の財政状況及び健全化判断比率'!BS11)</f>
        <v/>
      </c>
      <c r="CR38" s="595"/>
      <c r="CS38" s="595"/>
      <c r="CT38" s="595"/>
      <c r="CU38" s="595"/>
      <c r="CV38" s="595"/>
      <c r="CW38" s="595"/>
      <c r="CX38" s="595"/>
      <c r="CY38" s="595"/>
      <c r="CZ38" s="595"/>
      <c r="DA38" s="595"/>
      <c r="DB38" s="595"/>
      <c r="DC38" s="595"/>
      <c r="DD38" s="595"/>
      <c r="DE38" s="595"/>
      <c r="DG38" s="596" t="str">
        <f>IF('各会計、関係団体の財政状況及び健全化判断比率'!BR11="","",'各会計、関係団体の財政状況及び健全化判断比率'!BR11)</f>
        <v/>
      </c>
      <c r="DH38" s="596"/>
      <c r="DI38" s="45"/>
    </row>
    <row r="39" spans="1:113" ht="32.25" customHeight="1" x14ac:dyDescent="0.2">
      <c r="A39" s="40"/>
      <c r="B39" s="67"/>
      <c r="C39" s="594" t="str">
        <f t="shared" si="5"/>
        <v/>
      </c>
      <c r="D39" s="594"/>
      <c r="E39" s="595" t="str">
        <f>IF('各会計、関係団体の財政状況及び健全化判断比率'!B12="","",'各会計、関係団体の財政状況及び健全化判断比率'!B12)</f>
        <v/>
      </c>
      <c r="F39" s="595"/>
      <c r="G39" s="595"/>
      <c r="H39" s="595"/>
      <c r="I39" s="595"/>
      <c r="J39" s="595"/>
      <c r="K39" s="595"/>
      <c r="L39" s="595"/>
      <c r="M39" s="595"/>
      <c r="N39" s="595"/>
      <c r="O39" s="595"/>
      <c r="P39" s="595"/>
      <c r="Q39" s="595"/>
      <c r="R39" s="595"/>
      <c r="S39" s="595"/>
      <c r="T39" s="40"/>
      <c r="U39" s="594" t="str">
        <f t="shared" si="4"/>
        <v/>
      </c>
      <c r="V39" s="594"/>
      <c r="W39" s="595"/>
      <c r="X39" s="595"/>
      <c r="Y39" s="595"/>
      <c r="Z39" s="595"/>
      <c r="AA39" s="595"/>
      <c r="AB39" s="595"/>
      <c r="AC39" s="595"/>
      <c r="AD39" s="595"/>
      <c r="AE39" s="595"/>
      <c r="AF39" s="595"/>
      <c r="AG39" s="595"/>
      <c r="AH39" s="595"/>
      <c r="AI39" s="595"/>
      <c r="AJ39" s="595"/>
      <c r="AK39" s="595"/>
      <c r="AL39" s="40"/>
      <c r="AM39" s="594" t="str">
        <f t="shared" si="0"/>
        <v/>
      </c>
      <c r="AN39" s="594"/>
      <c r="AO39" s="595"/>
      <c r="AP39" s="595"/>
      <c r="AQ39" s="595"/>
      <c r="AR39" s="595"/>
      <c r="AS39" s="595"/>
      <c r="AT39" s="595"/>
      <c r="AU39" s="595"/>
      <c r="AV39" s="595"/>
      <c r="AW39" s="595"/>
      <c r="AX39" s="595"/>
      <c r="AY39" s="595"/>
      <c r="AZ39" s="595"/>
      <c r="BA39" s="595"/>
      <c r="BB39" s="595"/>
      <c r="BC39" s="595"/>
      <c r="BD39" s="40"/>
      <c r="BE39" s="594" t="str">
        <f t="shared" si="1"/>
        <v/>
      </c>
      <c r="BF39" s="594"/>
      <c r="BG39" s="595"/>
      <c r="BH39" s="595"/>
      <c r="BI39" s="595"/>
      <c r="BJ39" s="595"/>
      <c r="BK39" s="595"/>
      <c r="BL39" s="595"/>
      <c r="BM39" s="595"/>
      <c r="BN39" s="595"/>
      <c r="BO39" s="595"/>
      <c r="BP39" s="595"/>
      <c r="BQ39" s="595"/>
      <c r="BR39" s="595"/>
      <c r="BS39" s="595"/>
      <c r="BT39" s="595"/>
      <c r="BU39" s="595"/>
      <c r="BV39" s="40"/>
      <c r="BW39" s="594" t="str">
        <f t="shared" si="2"/>
        <v/>
      </c>
      <c r="BX39" s="594"/>
      <c r="BY39" s="595" t="str">
        <f>IF('各会計、関係団体の財政状況及び健全化判断比率'!B73="","",'各会計、関係団体の財政状況及び健全化判断比率'!B73)</f>
        <v/>
      </c>
      <c r="BZ39" s="595"/>
      <c r="CA39" s="595"/>
      <c r="CB39" s="595"/>
      <c r="CC39" s="595"/>
      <c r="CD39" s="595"/>
      <c r="CE39" s="595"/>
      <c r="CF39" s="595"/>
      <c r="CG39" s="595"/>
      <c r="CH39" s="595"/>
      <c r="CI39" s="595"/>
      <c r="CJ39" s="595"/>
      <c r="CK39" s="595"/>
      <c r="CL39" s="595"/>
      <c r="CM39" s="595"/>
      <c r="CN39" s="40"/>
      <c r="CO39" s="594" t="str">
        <f t="shared" si="3"/>
        <v/>
      </c>
      <c r="CP39" s="594"/>
      <c r="CQ39" s="595" t="str">
        <f>IF('各会計、関係団体の財政状況及び健全化判断比率'!BS12="","",'各会計、関係団体の財政状況及び健全化判断比率'!BS12)</f>
        <v/>
      </c>
      <c r="CR39" s="595"/>
      <c r="CS39" s="595"/>
      <c r="CT39" s="595"/>
      <c r="CU39" s="595"/>
      <c r="CV39" s="595"/>
      <c r="CW39" s="595"/>
      <c r="CX39" s="595"/>
      <c r="CY39" s="595"/>
      <c r="CZ39" s="595"/>
      <c r="DA39" s="595"/>
      <c r="DB39" s="595"/>
      <c r="DC39" s="595"/>
      <c r="DD39" s="595"/>
      <c r="DE39" s="595"/>
      <c r="DG39" s="596" t="str">
        <f>IF('各会計、関係団体の財政状況及び健全化判断比率'!BR12="","",'各会計、関係団体の財政状況及び健全化判断比率'!BR12)</f>
        <v/>
      </c>
      <c r="DH39" s="596"/>
      <c r="DI39" s="45"/>
    </row>
    <row r="40" spans="1:113" ht="32.25" customHeight="1" x14ac:dyDescent="0.2">
      <c r="A40" s="40"/>
      <c r="B40" s="67"/>
      <c r="C40" s="594" t="str">
        <f t="shared" si="5"/>
        <v/>
      </c>
      <c r="D40" s="594"/>
      <c r="E40" s="595" t="str">
        <f>IF('各会計、関係団体の財政状況及び健全化判断比率'!B13="","",'各会計、関係団体の財政状況及び健全化判断比率'!B13)</f>
        <v/>
      </c>
      <c r="F40" s="595"/>
      <c r="G40" s="595"/>
      <c r="H40" s="595"/>
      <c r="I40" s="595"/>
      <c r="J40" s="595"/>
      <c r="K40" s="595"/>
      <c r="L40" s="595"/>
      <c r="M40" s="595"/>
      <c r="N40" s="595"/>
      <c r="O40" s="595"/>
      <c r="P40" s="595"/>
      <c r="Q40" s="595"/>
      <c r="R40" s="595"/>
      <c r="S40" s="595"/>
      <c r="T40" s="40"/>
      <c r="U40" s="594" t="str">
        <f t="shared" si="4"/>
        <v/>
      </c>
      <c r="V40" s="594"/>
      <c r="W40" s="595"/>
      <c r="X40" s="595"/>
      <c r="Y40" s="595"/>
      <c r="Z40" s="595"/>
      <c r="AA40" s="595"/>
      <c r="AB40" s="595"/>
      <c r="AC40" s="595"/>
      <c r="AD40" s="595"/>
      <c r="AE40" s="595"/>
      <c r="AF40" s="595"/>
      <c r="AG40" s="595"/>
      <c r="AH40" s="595"/>
      <c r="AI40" s="595"/>
      <c r="AJ40" s="595"/>
      <c r="AK40" s="595"/>
      <c r="AL40" s="40"/>
      <c r="AM40" s="594" t="str">
        <f t="shared" si="0"/>
        <v/>
      </c>
      <c r="AN40" s="594"/>
      <c r="AO40" s="595"/>
      <c r="AP40" s="595"/>
      <c r="AQ40" s="595"/>
      <c r="AR40" s="595"/>
      <c r="AS40" s="595"/>
      <c r="AT40" s="595"/>
      <c r="AU40" s="595"/>
      <c r="AV40" s="595"/>
      <c r="AW40" s="595"/>
      <c r="AX40" s="595"/>
      <c r="AY40" s="595"/>
      <c r="AZ40" s="595"/>
      <c r="BA40" s="595"/>
      <c r="BB40" s="595"/>
      <c r="BC40" s="595"/>
      <c r="BD40" s="40"/>
      <c r="BE40" s="594" t="str">
        <f t="shared" si="1"/>
        <v/>
      </c>
      <c r="BF40" s="594"/>
      <c r="BG40" s="595"/>
      <c r="BH40" s="595"/>
      <c r="BI40" s="595"/>
      <c r="BJ40" s="595"/>
      <c r="BK40" s="595"/>
      <c r="BL40" s="595"/>
      <c r="BM40" s="595"/>
      <c r="BN40" s="595"/>
      <c r="BO40" s="595"/>
      <c r="BP40" s="595"/>
      <c r="BQ40" s="595"/>
      <c r="BR40" s="595"/>
      <c r="BS40" s="595"/>
      <c r="BT40" s="595"/>
      <c r="BU40" s="595"/>
      <c r="BV40" s="40"/>
      <c r="BW40" s="594" t="str">
        <f t="shared" si="2"/>
        <v/>
      </c>
      <c r="BX40" s="594"/>
      <c r="BY40" s="595" t="str">
        <f>IF('各会計、関係団体の財政状況及び健全化判断比率'!B74="","",'各会計、関係団体の財政状況及び健全化判断比率'!B74)</f>
        <v/>
      </c>
      <c r="BZ40" s="595"/>
      <c r="CA40" s="595"/>
      <c r="CB40" s="595"/>
      <c r="CC40" s="595"/>
      <c r="CD40" s="595"/>
      <c r="CE40" s="595"/>
      <c r="CF40" s="595"/>
      <c r="CG40" s="595"/>
      <c r="CH40" s="595"/>
      <c r="CI40" s="595"/>
      <c r="CJ40" s="595"/>
      <c r="CK40" s="595"/>
      <c r="CL40" s="595"/>
      <c r="CM40" s="595"/>
      <c r="CN40" s="40"/>
      <c r="CO40" s="594" t="str">
        <f t="shared" si="3"/>
        <v/>
      </c>
      <c r="CP40" s="594"/>
      <c r="CQ40" s="595" t="str">
        <f>IF('各会計、関係団体の財政状況及び健全化判断比率'!BS13="","",'各会計、関係団体の財政状況及び健全化判断比率'!BS13)</f>
        <v/>
      </c>
      <c r="CR40" s="595"/>
      <c r="CS40" s="595"/>
      <c r="CT40" s="595"/>
      <c r="CU40" s="595"/>
      <c r="CV40" s="595"/>
      <c r="CW40" s="595"/>
      <c r="CX40" s="595"/>
      <c r="CY40" s="595"/>
      <c r="CZ40" s="595"/>
      <c r="DA40" s="595"/>
      <c r="DB40" s="595"/>
      <c r="DC40" s="595"/>
      <c r="DD40" s="595"/>
      <c r="DE40" s="595"/>
      <c r="DG40" s="596" t="str">
        <f>IF('各会計、関係団体の財政状況及び健全化判断比率'!BR13="","",'各会計、関係団体の財政状況及び健全化判断比率'!BR13)</f>
        <v/>
      </c>
      <c r="DH40" s="596"/>
      <c r="DI40" s="45"/>
    </row>
    <row r="41" spans="1:113" ht="32.25" customHeight="1" x14ac:dyDescent="0.2">
      <c r="A41" s="40"/>
      <c r="B41" s="67"/>
      <c r="C41" s="594" t="str">
        <f t="shared" si="5"/>
        <v/>
      </c>
      <c r="D41" s="594"/>
      <c r="E41" s="595" t="str">
        <f>IF('各会計、関係団体の財政状況及び健全化判断比率'!B14="","",'各会計、関係団体の財政状況及び健全化判断比率'!B14)</f>
        <v/>
      </c>
      <c r="F41" s="595"/>
      <c r="G41" s="595"/>
      <c r="H41" s="595"/>
      <c r="I41" s="595"/>
      <c r="J41" s="595"/>
      <c r="K41" s="595"/>
      <c r="L41" s="595"/>
      <c r="M41" s="595"/>
      <c r="N41" s="595"/>
      <c r="O41" s="595"/>
      <c r="P41" s="595"/>
      <c r="Q41" s="595"/>
      <c r="R41" s="595"/>
      <c r="S41" s="595"/>
      <c r="T41" s="40"/>
      <c r="U41" s="594" t="str">
        <f t="shared" si="4"/>
        <v/>
      </c>
      <c r="V41" s="594"/>
      <c r="W41" s="595"/>
      <c r="X41" s="595"/>
      <c r="Y41" s="595"/>
      <c r="Z41" s="595"/>
      <c r="AA41" s="595"/>
      <c r="AB41" s="595"/>
      <c r="AC41" s="595"/>
      <c r="AD41" s="595"/>
      <c r="AE41" s="595"/>
      <c r="AF41" s="595"/>
      <c r="AG41" s="595"/>
      <c r="AH41" s="595"/>
      <c r="AI41" s="595"/>
      <c r="AJ41" s="595"/>
      <c r="AK41" s="595"/>
      <c r="AL41" s="40"/>
      <c r="AM41" s="594" t="str">
        <f t="shared" si="0"/>
        <v/>
      </c>
      <c r="AN41" s="594"/>
      <c r="AO41" s="595"/>
      <c r="AP41" s="595"/>
      <c r="AQ41" s="595"/>
      <c r="AR41" s="595"/>
      <c r="AS41" s="595"/>
      <c r="AT41" s="595"/>
      <c r="AU41" s="595"/>
      <c r="AV41" s="595"/>
      <c r="AW41" s="595"/>
      <c r="AX41" s="595"/>
      <c r="AY41" s="595"/>
      <c r="AZ41" s="595"/>
      <c r="BA41" s="595"/>
      <c r="BB41" s="595"/>
      <c r="BC41" s="595"/>
      <c r="BD41" s="40"/>
      <c r="BE41" s="594" t="str">
        <f t="shared" si="1"/>
        <v/>
      </c>
      <c r="BF41" s="594"/>
      <c r="BG41" s="595"/>
      <c r="BH41" s="595"/>
      <c r="BI41" s="595"/>
      <c r="BJ41" s="595"/>
      <c r="BK41" s="595"/>
      <c r="BL41" s="595"/>
      <c r="BM41" s="595"/>
      <c r="BN41" s="595"/>
      <c r="BO41" s="595"/>
      <c r="BP41" s="595"/>
      <c r="BQ41" s="595"/>
      <c r="BR41" s="595"/>
      <c r="BS41" s="595"/>
      <c r="BT41" s="595"/>
      <c r="BU41" s="595"/>
      <c r="BV41" s="40"/>
      <c r="BW41" s="594" t="str">
        <f t="shared" si="2"/>
        <v/>
      </c>
      <c r="BX41" s="594"/>
      <c r="BY41" s="595" t="str">
        <f>IF('各会計、関係団体の財政状況及び健全化判断比率'!B75="","",'各会計、関係団体の財政状況及び健全化判断比率'!B75)</f>
        <v/>
      </c>
      <c r="BZ41" s="595"/>
      <c r="CA41" s="595"/>
      <c r="CB41" s="595"/>
      <c r="CC41" s="595"/>
      <c r="CD41" s="595"/>
      <c r="CE41" s="595"/>
      <c r="CF41" s="595"/>
      <c r="CG41" s="595"/>
      <c r="CH41" s="595"/>
      <c r="CI41" s="595"/>
      <c r="CJ41" s="595"/>
      <c r="CK41" s="595"/>
      <c r="CL41" s="595"/>
      <c r="CM41" s="595"/>
      <c r="CN41" s="40"/>
      <c r="CO41" s="594" t="str">
        <f t="shared" si="3"/>
        <v/>
      </c>
      <c r="CP41" s="594"/>
      <c r="CQ41" s="595" t="str">
        <f>IF('各会計、関係団体の財政状況及び健全化判断比率'!BS14="","",'各会計、関係団体の財政状況及び健全化判断比率'!BS14)</f>
        <v/>
      </c>
      <c r="CR41" s="595"/>
      <c r="CS41" s="595"/>
      <c r="CT41" s="595"/>
      <c r="CU41" s="595"/>
      <c r="CV41" s="595"/>
      <c r="CW41" s="595"/>
      <c r="CX41" s="595"/>
      <c r="CY41" s="595"/>
      <c r="CZ41" s="595"/>
      <c r="DA41" s="595"/>
      <c r="DB41" s="595"/>
      <c r="DC41" s="595"/>
      <c r="DD41" s="595"/>
      <c r="DE41" s="595"/>
      <c r="DG41" s="596" t="str">
        <f>IF('各会計、関係団体の財政状況及び健全化判断比率'!BR14="","",'各会計、関係団体の財政状況及び健全化判断比率'!BR14)</f>
        <v/>
      </c>
      <c r="DH41" s="596"/>
      <c r="DI41" s="45"/>
    </row>
    <row r="42" spans="1:113" ht="32.25" customHeight="1" x14ac:dyDescent="0.2">
      <c r="B42" s="67"/>
      <c r="C42" s="594" t="str">
        <f t="shared" si="5"/>
        <v/>
      </c>
      <c r="D42" s="594"/>
      <c r="E42" s="595" t="str">
        <f>IF('各会計、関係団体の財政状況及び健全化判断比率'!B15="","",'各会計、関係団体の財政状況及び健全化判断比率'!B15)</f>
        <v/>
      </c>
      <c r="F42" s="595"/>
      <c r="G42" s="595"/>
      <c r="H42" s="595"/>
      <c r="I42" s="595"/>
      <c r="J42" s="595"/>
      <c r="K42" s="595"/>
      <c r="L42" s="595"/>
      <c r="M42" s="595"/>
      <c r="N42" s="595"/>
      <c r="O42" s="595"/>
      <c r="P42" s="595"/>
      <c r="Q42" s="595"/>
      <c r="R42" s="595"/>
      <c r="S42" s="595"/>
      <c r="T42" s="40"/>
      <c r="U42" s="594" t="str">
        <f t="shared" si="4"/>
        <v/>
      </c>
      <c r="V42" s="594"/>
      <c r="W42" s="595"/>
      <c r="X42" s="595"/>
      <c r="Y42" s="595"/>
      <c r="Z42" s="595"/>
      <c r="AA42" s="595"/>
      <c r="AB42" s="595"/>
      <c r="AC42" s="595"/>
      <c r="AD42" s="595"/>
      <c r="AE42" s="595"/>
      <c r="AF42" s="595"/>
      <c r="AG42" s="595"/>
      <c r="AH42" s="595"/>
      <c r="AI42" s="595"/>
      <c r="AJ42" s="595"/>
      <c r="AK42" s="595"/>
      <c r="AL42" s="40"/>
      <c r="AM42" s="594" t="str">
        <f t="shared" si="0"/>
        <v/>
      </c>
      <c r="AN42" s="594"/>
      <c r="AO42" s="595"/>
      <c r="AP42" s="595"/>
      <c r="AQ42" s="595"/>
      <c r="AR42" s="595"/>
      <c r="AS42" s="595"/>
      <c r="AT42" s="595"/>
      <c r="AU42" s="595"/>
      <c r="AV42" s="595"/>
      <c r="AW42" s="595"/>
      <c r="AX42" s="595"/>
      <c r="AY42" s="595"/>
      <c r="AZ42" s="595"/>
      <c r="BA42" s="595"/>
      <c r="BB42" s="595"/>
      <c r="BC42" s="595"/>
      <c r="BD42" s="40"/>
      <c r="BE42" s="594" t="str">
        <f t="shared" si="1"/>
        <v/>
      </c>
      <c r="BF42" s="594"/>
      <c r="BG42" s="595"/>
      <c r="BH42" s="595"/>
      <c r="BI42" s="595"/>
      <c r="BJ42" s="595"/>
      <c r="BK42" s="595"/>
      <c r="BL42" s="595"/>
      <c r="BM42" s="595"/>
      <c r="BN42" s="595"/>
      <c r="BO42" s="595"/>
      <c r="BP42" s="595"/>
      <c r="BQ42" s="595"/>
      <c r="BR42" s="595"/>
      <c r="BS42" s="595"/>
      <c r="BT42" s="595"/>
      <c r="BU42" s="595"/>
      <c r="BV42" s="40"/>
      <c r="BW42" s="594" t="str">
        <f t="shared" si="2"/>
        <v/>
      </c>
      <c r="BX42" s="594"/>
      <c r="BY42" s="595" t="str">
        <f>IF('各会計、関係団体の財政状況及び健全化判断比率'!B76="","",'各会計、関係団体の財政状況及び健全化判断比率'!B76)</f>
        <v/>
      </c>
      <c r="BZ42" s="595"/>
      <c r="CA42" s="595"/>
      <c r="CB42" s="595"/>
      <c r="CC42" s="595"/>
      <c r="CD42" s="595"/>
      <c r="CE42" s="595"/>
      <c r="CF42" s="595"/>
      <c r="CG42" s="595"/>
      <c r="CH42" s="595"/>
      <c r="CI42" s="595"/>
      <c r="CJ42" s="595"/>
      <c r="CK42" s="595"/>
      <c r="CL42" s="595"/>
      <c r="CM42" s="595"/>
      <c r="CN42" s="40"/>
      <c r="CO42" s="594" t="str">
        <f t="shared" si="3"/>
        <v/>
      </c>
      <c r="CP42" s="594"/>
      <c r="CQ42" s="595" t="str">
        <f>IF('各会計、関係団体の財政状況及び健全化判断比率'!BS15="","",'各会計、関係団体の財政状況及び健全化判断比率'!BS15)</f>
        <v/>
      </c>
      <c r="CR42" s="595"/>
      <c r="CS42" s="595"/>
      <c r="CT42" s="595"/>
      <c r="CU42" s="595"/>
      <c r="CV42" s="595"/>
      <c r="CW42" s="595"/>
      <c r="CX42" s="595"/>
      <c r="CY42" s="595"/>
      <c r="CZ42" s="595"/>
      <c r="DA42" s="595"/>
      <c r="DB42" s="595"/>
      <c r="DC42" s="595"/>
      <c r="DD42" s="595"/>
      <c r="DE42" s="595"/>
      <c r="DG42" s="596" t="str">
        <f>IF('各会計、関係団体の財政状況及び健全化判断比率'!BR15="","",'各会計、関係団体の財政状況及び健全化判断比率'!BR15)</f>
        <v/>
      </c>
      <c r="DH42" s="596"/>
      <c r="DI42" s="45"/>
    </row>
    <row r="43" spans="1:113" ht="32.25" customHeight="1" x14ac:dyDescent="0.2">
      <c r="B43" s="67"/>
      <c r="C43" s="594" t="str">
        <f t="shared" si="5"/>
        <v/>
      </c>
      <c r="D43" s="594"/>
      <c r="E43" s="595" t="str">
        <f>IF('各会計、関係団体の財政状況及び健全化判断比率'!B16="","",'各会計、関係団体の財政状況及び健全化判断比率'!B16)</f>
        <v/>
      </c>
      <c r="F43" s="595"/>
      <c r="G43" s="595"/>
      <c r="H43" s="595"/>
      <c r="I43" s="595"/>
      <c r="J43" s="595"/>
      <c r="K43" s="595"/>
      <c r="L43" s="595"/>
      <c r="M43" s="595"/>
      <c r="N43" s="595"/>
      <c r="O43" s="595"/>
      <c r="P43" s="595"/>
      <c r="Q43" s="595"/>
      <c r="R43" s="595"/>
      <c r="S43" s="595"/>
      <c r="T43" s="40"/>
      <c r="U43" s="594" t="str">
        <f t="shared" si="4"/>
        <v/>
      </c>
      <c r="V43" s="594"/>
      <c r="W43" s="595"/>
      <c r="X43" s="595"/>
      <c r="Y43" s="595"/>
      <c r="Z43" s="595"/>
      <c r="AA43" s="595"/>
      <c r="AB43" s="595"/>
      <c r="AC43" s="595"/>
      <c r="AD43" s="595"/>
      <c r="AE43" s="595"/>
      <c r="AF43" s="595"/>
      <c r="AG43" s="595"/>
      <c r="AH43" s="595"/>
      <c r="AI43" s="595"/>
      <c r="AJ43" s="595"/>
      <c r="AK43" s="595"/>
      <c r="AL43" s="40"/>
      <c r="AM43" s="594" t="str">
        <f t="shared" si="0"/>
        <v/>
      </c>
      <c r="AN43" s="594"/>
      <c r="AO43" s="595"/>
      <c r="AP43" s="595"/>
      <c r="AQ43" s="595"/>
      <c r="AR43" s="595"/>
      <c r="AS43" s="595"/>
      <c r="AT43" s="595"/>
      <c r="AU43" s="595"/>
      <c r="AV43" s="595"/>
      <c r="AW43" s="595"/>
      <c r="AX43" s="595"/>
      <c r="AY43" s="595"/>
      <c r="AZ43" s="595"/>
      <c r="BA43" s="595"/>
      <c r="BB43" s="595"/>
      <c r="BC43" s="595"/>
      <c r="BD43" s="40"/>
      <c r="BE43" s="594" t="str">
        <f t="shared" si="1"/>
        <v/>
      </c>
      <c r="BF43" s="594"/>
      <c r="BG43" s="595"/>
      <c r="BH43" s="595"/>
      <c r="BI43" s="595"/>
      <c r="BJ43" s="595"/>
      <c r="BK43" s="595"/>
      <c r="BL43" s="595"/>
      <c r="BM43" s="595"/>
      <c r="BN43" s="595"/>
      <c r="BO43" s="595"/>
      <c r="BP43" s="595"/>
      <c r="BQ43" s="595"/>
      <c r="BR43" s="595"/>
      <c r="BS43" s="595"/>
      <c r="BT43" s="595"/>
      <c r="BU43" s="595"/>
      <c r="BV43" s="40"/>
      <c r="BW43" s="594" t="str">
        <f t="shared" si="2"/>
        <v/>
      </c>
      <c r="BX43" s="594"/>
      <c r="BY43" s="595" t="str">
        <f>IF('各会計、関係団体の財政状況及び健全化判断比率'!B77="","",'各会計、関係団体の財政状況及び健全化判断比率'!B77)</f>
        <v/>
      </c>
      <c r="BZ43" s="595"/>
      <c r="CA43" s="595"/>
      <c r="CB43" s="595"/>
      <c r="CC43" s="595"/>
      <c r="CD43" s="595"/>
      <c r="CE43" s="595"/>
      <c r="CF43" s="595"/>
      <c r="CG43" s="595"/>
      <c r="CH43" s="595"/>
      <c r="CI43" s="595"/>
      <c r="CJ43" s="595"/>
      <c r="CK43" s="595"/>
      <c r="CL43" s="595"/>
      <c r="CM43" s="595"/>
      <c r="CN43" s="40"/>
      <c r="CO43" s="594" t="str">
        <f t="shared" si="3"/>
        <v/>
      </c>
      <c r="CP43" s="594"/>
      <c r="CQ43" s="595" t="str">
        <f>IF('各会計、関係団体の財政状況及び健全化判断比率'!BS16="","",'各会計、関係団体の財政状況及び健全化判断比率'!BS16)</f>
        <v/>
      </c>
      <c r="CR43" s="595"/>
      <c r="CS43" s="595"/>
      <c r="CT43" s="595"/>
      <c r="CU43" s="595"/>
      <c r="CV43" s="595"/>
      <c r="CW43" s="595"/>
      <c r="CX43" s="595"/>
      <c r="CY43" s="595"/>
      <c r="CZ43" s="595"/>
      <c r="DA43" s="595"/>
      <c r="DB43" s="595"/>
      <c r="DC43" s="595"/>
      <c r="DD43" s="595"/>
      <c r="DE43" s="595"/>
      <c r="DG43" s="596" t="str">
        <f>IF('各会計、関係団体の財政状況及び健全化判断比率'!BR16="","",'各会計、関係団体の財政状況及び健全化判断比率'!BR16)</f>
        <v/>
      </c>
      <c r="DH43" s="596"/>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136</v>
      </c>
      <c r="E46" s="597" t="s">
        <v>137</v>
      </c>
      <c r="F46" s="597"/>
      <c r="G46" s="597"/>
      <c r="H46" s="597"/>
      <c r="I46" s="597"/>
      <c r="J46" s="597"/>
      <c r="K46" s="597"/>
      <c r="L46" s="597"/>
      <c r="M46" s="597"/>
      <c r="N46" s="597"/>
      <c r="O46" s="597"/>
      <c r="P46" s="597"/>
      <c r="Q46" s="597"/>
      <c r="R46" s="597"/>
      <c r="S46" s="597"/>
      <c r="T46" s="597"/>
      <c r="U46" s="597"/>
      <c r="V46" s="597"/>
      <c r="W46" s="597"/>
      <c r="X46" s="597"/>
      <c r="Y46" s="597"/>
      <c r="Z46" s="597"/>
      <c r="AA46" s="597"/>
      <c r="AB46" s="597"/>
      <c r="AC46" s="597"/>
      <c r="AD46" s="597"/>
      <c r="AE46" s="597"/>
      <c r="AF46" s="597"/>
      <c r="AG46" s="597"/>
      <c r="AH46" s="597"/>
      <c r="AI46" s="597"/>
      <c r="AJ46" s="597"/>
      <c r="AK46" s="597"/>
      <c r="AL46" s="597"/>
      <c r="AM46" s="597"/>
      <c r="AN46" s="597"/>
      <c r="AO46" s="597"/>
      <c r="AP46" s="597"/>
      <c r="AQ46" s="597"/>
      <c r="AR46" s="597"/>
      <c r="AS46" s="597"/>
      <c r="AT46" s="597"/>
      <c r="AU46" s="597"/>
      <c r="AV46" s="597"/>
      <c r="AW46" s="597"/>
      <c r="AX46" s="597"/>
      <c r="AY46" s="597"/>
      <c r="AZ46" s="597"/>
      <c r="BA46" s="597"/>
      <c r="BB46" s="597"/>
      <c r="BC46" s="597"/>
      <c r="BD46" s="597"/>
      <c r="BE46" s="597"/>
      <c r="BF46" s="597"/>
      <c r="BG46" s="597"/>
      <c r="BH46" s="597"/>
      <c r="BI46" s="597"/>
      <c r="BJ46" s="597"/>
      <c r="BK46" s="597"/>
      <c r="BL46" s="597"/>
      <c r="BM46" s="597"/>
      <c r="BN46" s="597"/>
      <c r="BO46" s="597"/>
      <c r="BP46" s="597"/>
      <c r="BQ46" s="597"/>
      <c r="BR46" s="597"/>
      <c r="BS46" s="597"/>
      <c r="BT46" s="597"/>
      <c r="BU46" s="597"/>
      <c r="BV46" s="597"/>
      <c r="BW46" s="597"/>
      <c r="BX46" s="597"/>
      <c r="BY46" s="597"/>
      <c r="BZ46" s="597"/>
      <c r="CA46" s="597"/>
      <c r="CB46" s="597"/>
      <c r="CC46" s="597"/>
      <c r="CD46" s="597"/>
      <c r="CE46" s="597"/>
      <c r="CF46" s="597"/>
      <c r="CG46" s="597"/>
      <c r="CH46" s="597"/>
      <c r="CI46" s="597"/>
      <c r="CJ46" s="597"/>
      <c r="CK46" s="597"/>
      <c r="CL46" s="597"/>
      <c r="CM46" s="597"/>
      <c r="CN46" s="597"/>
      <c r="CO46" s="597"/>
      <c r="CP46" s="597"/>
      <c r="CQ46" s="597"/>
      <c r="CR46" s="597"/>
      <c r="CS46" s="597"/>
      <c r="CT46" s="597"/>
      <c r="CU46" s="597"/>
      <c r="CV46" s="597"/>
      <c r="CW46" s="597"/>
      <c r="CX46" s="597"/>
      <c r="CY46" s="597"/>
      <c r="CZ46" s="597"/>
      <c r="DA46" s="597"/>
      <c r="DB46" s="597"/>
      <c r="DC46" s="597"/>
      <c r="DD46" s="597"/>
      <c r="DE46" s="597"/>
      <c r="DF46" s="597"/>
      <c r="DG46" s="597"/>
      <c r="DH46" s="597"/>
      <c r="DI46" s="597"/>
    </row>
    <row r="47" spans="1:113" x14ac:dyDescent="0.2">
      <c r="E47" s="597" t="s">
        <v>138</v>
      </c>
      <c r="F47" s="597"/>
      <c r="G47" s="597"/>
      <c r="H47" s="597"/>
      <c r="I47" s="597"/>
      <c r="J47" s="597"/>
      <c r="K47" s="597"/>
      <c r="L47" s="597"/>
      <c r="M47" s="597"/>
      <c r="N47" s="597"/>
      <c r="O47" s="597"/>
      <c r="P47" s="597"/>
      <c r="Q47" s="597"/>
      <c r="R47" s="597"/>
      <c r="S47" s="597"/>
      <c r="T47" s="597"/>
      <c r="U47" s="597"/>
      <c r="V47" s="597"/>
      <c r="W47" s="597"/>
      <c r="X47" s="597"/>
      <c r="Y47" s="597"/>
      <c r="Z47" s="597"/>
      <c r="AA47" s="597"/>
      <c r="AB47" s="597"/>
      <c r="AC47" s="597"/>
      <c r="AD47" s="597"/>
      <c r="AE47" s="597"/>
      <c r="AF47" s="597"/>
      <c r="AG47" s="597"/>
      <c r="AH47" s="597"/>
      <c r="AI47" s="597"/>
      <c r="AJ47" s="597"/>
      <c r="AK47" s="597"/>
      <c r="AL47" s="597"/>
      <c r="AM47" s="597"/>
      <c r="AN47" s="597"/>
      <c r="AO47" s="597"/>
      <c r="AP47" s="597"/>
      <c r="AQ47" s="597"/>
      <c r="AR47" s="597"/>
      <c r="AS47" s="597"/>
      <c r="AT47" s="597"/>
      <c r="AU47" s="597"/>
      <c r="AV47" s="597"/>
      <c r="AW47" s="597"/>
      <c r="AX47" s="597"/>
      <c r="AY47" s="597"/>
      <c r="AZ47" s="597"/>
      <c r="BA47" s="597"/>
      <c r="BB47" s="597"/>
      <c r="BC47" s="597"/>
      <c r="BD47" s="597"/>
      <c r="BE47" s="597"/>
      <c r="BF47" s="597"/>
      <c r="BG47" s="597"/>
      <c r="BH47" s="597"/>
      <c r="BI47" s="597"/>
      <c r="BJ47" s="597"/>
      <c r="BK47" s="597"/>
      <c r="BL47" s="597"/>
      <c r="BM47" s="597"/>
      <c r="BN47" s="597"/>
      <c r="BO47" s="597"/>
      <c r="BP47" s="597"/>
      <c r="BQ47" s="597"/>
      <c r="BR47" s="597"/>
      <c r="BS47" s="597"/>
      <c r="BT47" s="597"/>
      <c r="BU47" s="597"/>
      <c r="BV47" s="597"/>
      <c r="BW47" s="597"/>
      <c r="BX47" s="597"/>
      <c r="BY47" s="597"/>
      <c r="BZ47" s="597"/>
      <c r="CA47" s="597"/>
      <c r="CB47" s="597"/>
      <c r="CC47" s="597"/>
      <c r="CD47" s="597"/>
      <c r="CE47" s="597"/>
      <c r="CF47" s="597"/>
      <c r="CG47" s="597"/>
      <c r="CH47" s="597"/>
      <c r="CI47" s="597"/>
      <c r="CJ47" s="597"/>
      <c r="CK47" s="597"/>
      <c r="CL47" s="597"/>
      <c r="CM47" s="597"/>
      <c r="CN47" s="597"/>
      <c r="CO47" s="597"/>
      <c r="CP47" s="597"/>
      <c r="CQ47" s="597"/>
      <c r="CR47" s="597"/>
      <c r="CS47" s="597"/>
      <c r="CT47" s="597"/>
      <c r="CU47" s="597"/>
      <c r="CV47" s="597"/>
      <c r="CW47" s="597"/>
      <c r="CX47" s="597"/>
      <c r="CY47" s="597"/>
      <c r="CZ47" s="597"/>
      <c r="DA47" s="597"/>
      <c r="DB47" s="597"/>
      <c r="DC47" s="597"/>
      <c r="DD47" s="597"/>
      <c r="DE47" s="597"/>
      <c r="DF47" s="597"/>
      <c r="DG47" s="597"/>
      <c r="DH47" s="597"/>
      <c r="DI47" s="597"/>
    </row>
    <row r="48" spans="1:113" x14ac:dyDescent="0.2">
      <c r="E48" s="597" t="s">
        <v>139</v>
      </c>
      <c r="F48" s="597"/>
      <c r="G48" s="597"/>
      <c r="H48" s="597"/>
      <c r="I48" s="597"/>
      <c r="J48" s="597"/>
      <c r="K48" s="597"/>
      <c r="L48" s="597"/>
      <c r="M48" s="597"/>
      <c r="N48" s="597"/>
      <c r="O48" s="597"/>
      <c r="P48" s="597"/>
      <c r="Q48" s="597"/>
      <c r="R48" s="597"/>
      <c r="S48" s="597"/>
      <c r="T48" s="597"/>
      <c r="U48" s="597"/>
      <c r="V48" s="597"/>
      <c r="W48" s="597"/>
      <c r="X48" s="597"/>
      <c r="Y48" s="597"/>
      <c r="Z48" s="597"/>
      <c r="AA48" s="597"/>
      <c r="AB48" s="597"/>
      <c r="AC48" s="597"/>
      <c r="AD48" s="597"/>
      <c r="AE48" s="597"/>
      <c r="AF48" s="597"/>
      <c r="AG48" s="597"/>
      <c r="AH48" s="597"/>
      <c r="AI48" s="597"/>
      <c r="AJ48" s="597"/>
      <c r="AK48" s="597"/>
      <c r="AL48" s="597"/>
      <c r="AM48" s="597"/>
      <c r="AN48" s="597"/>
      <c r="AO48" s="597"/>
      <c r="AP48" s="597"/>
      <c r="AQ48" s="597"/>
      <c r="AR48" s="597"/>
      <c r="AS48" s="597"/>
      <c r="AT48" s="597"/>
      <c r="AU48" s="597"/>
      <c r="AV48" s="597"/>
      <c r="AW48" s="597"/>
      <c r="AX48" s="597"/>
      <c r="AY48" s="597"/>
      <c r="AZ48" s="597"/>
      <c r="BA48" s="597"/>
      <c r="BB48" s="597"/>
      <c r="BC48" s="597"/>
      <c r="BD48" s="597"/>
      <c r="BE48" s="597"/>
      <c r="BF48" s="597"/>
      <c r="BG48" s="597"/>
      <c r="BH48" s="597"/>
      <c r="BI48" s="597"/>
      <c r="BJ48" s="597"/>
      <c r="BK48" s="597"/>
      <c r="BL48" s="597"/>
      <c r="BM48" s="597"/>
      <c r="BN48" s="597"/>
      <c r="BO48" s="597"/>
      <c r="BP48" s="597"/>
      <c r="BQ48" s="597"/>
      <c r="BR48" s="597"/>
      <c r="BS48" s="597"/>
      <c r="BT48" s="597"/>
      <c r="BU48" s="597"/>
      <c r="BV48" s="597"/>
      <c r="BW48" s="597"/>
      <c r="BX48" s="597"/>
      <c r="BY48" s="597"/>
      <c r="BZ48" s="597"/>
      <c r="CA48" s="597"/>
      <c r="CB48" s="597"/>
      <c r="CC48" s="597"/>
      <c r="CD48" s="597"/>
      <c r="CE48" s="597"/>
      <c r="CF48" s="597"/>
      <c r="CG48" s="597"/>
      <c r="CH48" s="597"/>
      <c r="CI48" s="597"/>
      <c r="CJ48" s="597"/>
      <c r="CK48" s="597"/>
      <c r="CL48" s="597"/>
      <c r="CM48" s="597"/>
      <c r="CN48" s="597"/>
      <c r="CO48" s="597"/>
      <c r="CP48" s="597"/>
      <c r="CQ48" s="597"/>
      <c r="CR48" s="597"/>
      <c r="CS48" s="597"/>
      <c r="CT48" s="597"/>
      <c r="CU48" s="597"/>
      <c r="CV48" s="597"/>
      <c r="CW48" s="597"/>
      <c r="CX48" s="597"/>
      <c r="CY48" s="597"/>
      <c r="CZ48" s="597"/>
      <c r="DA48" s="597"/>
      <c r="DB48" s="597"/>
      <c r="DC48" s="597"/>
      <c r="DD48" s="597"/>
      <c r="DE48" s="597"/>
      <c r="DF48" s="597"/>
      <c r="DG48" s="597"/>
      <c r="DH48" s="597"/>
      <c r="DI48" s="597"/>
    </row>
    <row r="49" spans="5:113" x14ac:dyDescent="0.2">
      <c r="E49" s="598" t="s">
        <v>140</v>
      </c>
      <c r="F49" s="598"/>
      <c r="G49" s="598"/>
      <c r="H49" s="598"/>
      <c r="I49" s="598"/>
      <c r="J49" s="598"/>
      <c r="K49" s="598"/>
      <c r="L49" s="598"/>
      <c r="M49" s="598"/>
      <c r="N49" s="598"/>
      <c r="O49" s="598"/>
      <c r="P49" s="598"/>
      <c r="Q49" s="598"/>
      <c r="R49" s="598"/>
      <c r="S49" s="598"/>
      <c r="T49" s="598"/>
      <c r="U49" s="598"/>
      <c r="V49" s="598"/>
      <c r="W49" s="598"/>
      <c r="X49" s="598"/>
      <c r="Y49" s="598"/>
      <c r="Z49" s="598"/>
      <c r="AA49" s="598"/>
      <c r="AB49" s="598"/>
      <c r="AC49" s="598"/>
      <c r="AD49" s="598"/>
      <c r="AE49" s="598"/>
      <c r="AF49" s="598"/>
      <c r="AG49" s="598"/>
      <c r="AH49" s="598"/>
      <c r="AI49" s="598"/>
      <c r="AJ49" s="598"/>
      <c r="AK49" s="598"/>
      <c r="AL49" s="598"/>
      <c r="AM49" s="598"/>
      <c r="AN49" s="598"/>
      <c r="AO49" s="598"/>
      <c r="AP49" s="598"/>
      <c r="AQ49" s="598"/>
      <c r="AR49" s="598"/>
      <c r="AS49" s="598"/>
      <c r="AT49" s="598"/>
      <c r="AU49" s="598"/>
      <c r="AV49" s="598"/>
      <c r="AW49" s="598"/>
      <c r="AX49" s="598"/>
      <c r="AY49" s="598"/>
      <c r="AZ49" s="598"/>
      <c r="BA49" s="598"/>
      <c r="BB49" s="598"/>
      <c r="BC49" s="598"/>
      <c r="BD49" s="598"/>
      <c r="BE49" s="598"/>
      <c r="BF49" s="598"/>
      <c r="BG49" s="598"/>
      <c r="BH49" s="598"/>
      <c r="BI49" s="598"/>
      <c r="BJ49" s="598"/>
      <c r="BK49" s="598"/>
      <c r="BL49" s="598"/>
      <c r="BM49" s="598"/>
      <c r="BN49" s="598"/>
      <c r="BO49" s="598"/>
      <c r="BP49" s="598"/>
      <c r="BQ49" s="598"/>
      <c r="BR49" s="598"/>
      <c r="BS49" s="598"/>
      <c r="BT49" s="598"/>
      <c r="BU49" s="598"/>
      <c r="BV49" s="598"/>
      <c r="BW49" s="598"/>
      <c r="BX49" s="598"/>
      <c r="BY49" s="598"/>
      <c r="BZ49" s="598"/>
      <c r="CA49" s="598"/>
      <c r="CB49" s="598"/>
      <c r="CC49" s="598"/>
      <c r="CD49" s="598"/>
      <c r="CE49" s="598"/>
      <c r="CF49" s="598"/>
      <c r="CG49" s="598"/>
      <c r="CH49" s="598"/>
      <c r="CI49" s="598"/>
      <c r="CJ49" s="598"/>
      <c r="CK49" s="598"/>
      <c r="CL49" s="598"/>
      <c r="CM49" s="598"/>
      <c r="CN49" s="598"/>
      <c r="CO49" s="598"/>
      <c r="CP49" s="598"/>
      <c r="CQ49" s="598"/>
      <c r="CR49" s="598"/>
      <c r="CS49" s="598"/>
      <c r="CT49" s="598"/>
      <c r="CU49" s="598"/>
      <c r="CV49" s="598"/>
      <c r="CW49" s="598"/>
      <c r="CX49" s="598"/>
      <c r="CY49" s="598"/>
      <c r="CZ49" s="598"/>
      <c r="DA49" s="598"/>
      <c r="DB49" s="598"/>
      <c r="DC49" s="598"/>
      <c r="DD49" s="598"/>
      <c r="DE49" s="598"/>
      <c r="DF49" s="598"/>
      <c r="DG49" s="598"/>
      <c r="DH49" s="598"/>
      <c r="DI49" s="598"/>
    </row>
    <row r="50" spans="5:113" x14ac:dyDescent="0.2">
      <c r="E50" s="597" t="s">
        <v>141</v>
      </c>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X50" s="597"/>
      <c r="BY50" s="597"/>
      <c r="BZ50" s="597"/>
      <c r="CA50" s="597"/>
      <c r="CB50" s="597"/>
      <c r="CC50" s="597"/>
      <c r="CD50" s="597"/>
      <c r="CE50" s="597"/>
      <c r="CF50" s="597"/>
      <c r="CG50" s="597"/>
      <c r="CH50" s="597"/>
      <c r="CI50" s="597"/>
      <c r="CJ50" s="597"/>
      <c r="CK50" s="597"/>
      <c r="CL50" s="597"/>
      <c r="CM50" s="597"/>
      <c r="CN50" s="597"/>
      <c r="CO50" s="597"/>
      <c r="CP50" s="597"/>
      <c r="CQ50" s="597"/>
      <c r="CR50" s="597"/>
      <c r="CS50" s="597"/>
      <c r="CT50" s="597"/>
      <c r="CU50" s="597"/>
      <c r="CV50" s="597"/>
      <c r="CW50" s="597"/>
      <c r="CX50" s="597"/>
      <c r="CY50" s="597"/>
      <c r="CZ50" s="597"/>
      <c r="DA50" s="597"/>
      <c r="DB50" s="597"/>
      <c r="DC50" s="597"/>
      <c r="DD50" s="597"/>
      <c r="DE50" s="597"/>
      <c r="DF50" s="597"/>
      <c r="DG50" s="597"/>
      <c r="DH50" s="597"/>
      <c r="DI50" s="597"/>
    </row>
    <row r="51" spans="5:113" x14ac:dyDescent="0.2">
      <c r="E51" s="597" t="s">
        <v>142</v>
      </c>
      <c r="F51" s="597"/>
      <c r="G51" s="597"/>
      <c r="H51" s="597"/>
      <c r="I51" s="597"/>
      <c r="J51" s="597"/>
      <c r="K51" s="597"/>
      <c r="L51" s="597"/>
      <c r="M51" s="597"/>
      <c r="N51" s="597"/>
      <c r="O51" s="597"/>
      <c r="P51" s="597"/>
      <c r="Q51" s="597"/>
      <c r="R51" s="597"/>
      <c r="S51" s="597"/>
      <c r="T51" s="597"/>
      <c r="U51" s="597"/>
      <c r="V51" s="597"/>
      <c r="W51" s="597"/>
      <c r="X51" s="597"/>
      <c r="Y51" s="597"/>
      <c r="Z51" s="597"/>
      <c r="AA51" s="597"/>
      <c r="AB51" s="597"/>
      <c r="AC51" s="597"/>
      <c r="AD51" s="597"/>
      <c r="AE51" s="597"/>
      <c r="AF51" s="597"/>
      <c r="AG51" s="597"/>
      <c r="AH51" s="597"/>
      <c r="AI51" s="597"/>
      <c r="AJ51" s="597"/>
      <c r="AK51" s="597"/>
      <c r="AL51" s="597"/>
      <c r="AM51" s="597"/>
      <c r="AN51" s="597"/>
      <c r="AO51" s="597"/>
      <c r="AP51" s="597"/>
      <c r="AQ51" s="597"/>
      <c r="AR51" s="597"/>
      <c r="AS51" s="597"/>
      <c r="AT51" s="597"/>
      <c r="AU51" s="597"/>
      <c r="AV51" s="597"/>
      <c r="AW51" s="597"/>
      <c r="AX51" s="597"/>
      <c r="AY51" s="597"/>
      <c r="AZ51" s="597"/>
      <c r="BA51" s="597"/>
      <c r="BB51" s="597"/>
      <c r="BC51" s="597"/>
      <c r="BD51" s="597"/>
      <c r="BE51" s="597"/>
      <c r="BF51" s="597"/>
      <c r="BG51" s="597"/>
      <c r="BH51" s="597"/>
      <c r="BI51" s="597"/>
      <c r="BJ51" s="597"/>
      <c r="BK51" s="597"/>
      <c r="BL51" s="597"/>
      <c r="BM51" s="597"/>
      <c r="BN51" s="597"/>
      <c r="BO51" s="597"/>
      <c r="BP51" s="597"/>
      <c r="BQ51" s="597"/>
      <c r="BR51" s="597"/>
      <c r="BS51" s="597"/>
      <c r="BT51" s="597"/>
      <c r="BU51" s="597"/>
      <c r="BV51" s="597"/>
      <c r="BW51" s="597"/>
      <c r="BX51" s="597"/>
      <c r="BY51" s="597"/>
      <c r="BZ51" s="597"/>
      <c r="CA51" s="597"/>
      <c r="CB51" s="597"/>
      <c r="CC51" s="597"/>
      <c r="CD51" s="597"/>
      <c r="CE51" s="597"/>
      <c r="CF51" s="597"/>
      <c r="CG51" s="597"/>
      <c r="CH51" s="597"/>
      <c r="CI51" s="597"/>
      <c r="CJ51" s="597"/>
      <c r="CK51" s="597"/>
      <c r="CL51" s="597"/>
      <c r="CM51" s="597"/>
      <c r="CN51" s="597"/>
      <c r="CO51" s="597"/>
      <c r="CP51" s="597"/>
      <c r="CQ51" s="597"/>
      <c r="CR51" s="597"/>
      <c r="CS51" s="597"/>
      <c r="CT51" s="597"/>
      <c r="CU51" s="597"/>
      <c r="CV51" s="597"/>
      <c r="CW51" s="597"/>
      <c r="CX51" s="597"/>
      <c r="CY51" s="597"/>
      <c r="CZ51" s="597"/>
      <c r="DA51" s="597"/>
      <c r="DB51" s="597"/>
      <c r="DC51" s="597"/>
      <c r="DD51" s="597"/>
      <c r="DE51" s="597"/>
      <c r="DF51" s="597"/>
      <c r="DG51" s="597"/>
      <c r="DH51" s="597"/>
      <c r="DI51" s="597"/>
    </row>
    <row r="52" spans="5:113" x14ac:dyDescent="0.2">
      <c r="E52" s="597" t="s">
        <v>143</v>
      </c>
      <c r="F52" s="597"/>
      <c r="G52" s="597"/>
      <c r="H52" s="597"/>
      <c r="I52" s="597"/>
      <c r="J52" s="597"/>
      <c r="K52" s="597"/>
      <c r="L52" s="597"/>
      <c r="M52" s="597"/>
      <c r="N52" s="597"/>
      <c r="O52" s="597"/>
      <c r="P52" s="597"/>
      <c r="Q52" s="597"/>
      <c r="R52" s="597"/>
      <c r="S52" s="597"/>
      <c r="T52" s="597"/>
      <c r="U52" s="597"/>
      <c r="V52" s="597"/>
      <c r="W52" s="597"/>
      <c r="X52" s="597"/>
      <c r="Y52" s="597"/>
      <c r="Z52" s="597"/>
      <c r="AA52" s="597"/>
      <c r="AB52" s="597"/>
      <c r="AC52" s="597"/>
      <c r="AD52" s="597"/>
      <c r="AE52" s="597"/>
      <c r="AF52" s="597"/>
      <c r="AG52" s="597"/>
      <c r="AH52" s="597"/>
      <c r="AI52" s="597"/>
      <c r="AJ52" s="597"/>
      <c r="AK52" s="597"/>
      <c r="AL52" s="597"/>
      <c r="AM52" s="597"/>
      <c r="AN52" s="597"/>
      <c r="AO52" s="597"/>
      <c r="AP52" s="597"/>
      <c r="AQ52" s="597"/>
      <c r="AR52" s="597"/>
      <c r="AS52" s="597"/>
      <c r="AT52" s="597"/>
      <c r="AU52" s="597"/>
      <c r="AV52" s="597"/>
      <c r="AW52" s="597"/>
      <c r="AX52" s="597"/>
      <c r="AY52" s="597"/>
      <c r="AZ52" s="597"/>
      <c r="BA52" s="597"/>
      <c r="BB52" s="597"/>
      <c r="BC52" s="597"/>
      <c r="BD52" s="597"/>
      <c r="BE52" s="597"/>
      <c r="BF52" s="597"/>
      <c r="BG52" s="597"/>
      <c r="BH52" s="597"/>
      <c r="BI52" s="597"/>
      <c r="BJ52" s="597"/>
      <c r="BK52" s="597"/>
      <c r="BL52" s="597"/>
      <c r="BM52" s="597"/>
      <c r="BN52" s="597"/>
      <c r="BO52" s="597"/>
      <c r="BP52" s="597"/>
      <c r="BQ52" s="597"/>
      <c r="BR52" s="597"/>
      <c r="BS52" s="597"/>
      <c r="BT52" s="597"/>
      <c r="BU52" s="597"/>
      <c r="BV52" s="597"/>
      <c r="BW52" s="597"/>
      <c r="BX52" s="597"/>
      <c r="BY52" s="597"/>
      <c r="BZ52" s="597"/>
      <c r="CA52" s="597"/>
      <c r="CB52" s="597"/>
      <c r="CC52" s="597"/>
      <c r="CD52" s="597"/>
      <c r="CE52" s="597"/>
      <c r="CF52" s="597"/>
      <c r="CG52" s="597"/>
      <c r="CH52" s="597"/>
      <c r="CI52" s="597"/>
      <c r="CJ52" s="597"/>
      <c r="CK52" s="597"/>
      <c r="CL52" s="597"/>
      <c r="CM52" s="597"/>
      <c r="CN52" s="597"/>
      <c r="CO52" s="597"/>
      <c r="CP52" s="597"/>
      <c r="CQ52" s="597"/>
      <c r="CR52" s="597"/>
      <c r="CS52" s="597"/>
      <c r="CT52" s="597"/>
      <c r="CU52" s="597"/>
      <c r="CV52" s="597"/>
      <c r="CW52" s="597"/>
      <c r="CX52" s="597"/>
      <c r="CY52" s="597"/>
      <c r="CZ52" s="597"/>
      <c r="DA52" s="597"/>
      <c r="DB52" s="597"/>
      <c r="DC52" s="597"/>
      <c r="DD52" s="597"/>
      <c r="DE52" s="597"/>
      <c r="DF52" s="597"/>
      <c r="DG52" s="597"/>
      <c r="DH52" s="597"/>
      <c r="DI52" s="597"/>
    </row>
    <row r="53" spans="5:113" x14ac:dyDescent="0.2">
      <c r="E53" s="597" t="s">
        <v>144</v>
      </c>
      <c r="F53" s="597"/>
      <c r="G53" s="597"/>
      <c r="H53" s="597"/>
      <c r="I53" s="597"/>
      <c r="J53" s="597"/>
      <c r="K53" s="597"/>
      <c r="L53" s="597"/>
      <c r="M53" s="597"/>
      <c r="N53" s="597"/>
      <c r="O53" s="597"/>
      <c r="P53" s="597"/>
      <c r="Q53" s="597"/>
      <c r="R53" s="597"/>
      <c r="S53" s="597"/>
      <c r="T53" s="597"/>
      <c r="U53" s="597"/>
      <c r="V53" s="597"/>
      <c r="W53" s="597"/>
      <c r="X53" s="597"/>
      <c r="Y53" s="597"/>
      <c r="Z53" s="597"/>
      <c r="AA53" s="597"/>
      <c r="AB53" s="597"/>
      <c r="AC53" s="597"/>
      <c r="AD53" s="597"/>
      <c r="AE53" s="597"/>
      <c r="AF53" s="597"/>
      <c r="AG53" s="597"/>
      <c r="AH53" s="597"/>
      <c r="AI53" s="597"/>
      <c r="AJ53" s="597"/>
      <c r="AK53" s="597"/>
      <c r="AL53" s="597"/>
      <c r="AM53" s="597"/>
      <c r="AN53" s="597"/>
      <c r="AO53" s="597"/>
      <c r="AP53" s="597"/>
      <c r="AQ53" s="597"/>
      <c r="AR53" s="597"/>
      <c r="AS53" s="597"/>
      <c r="AT53" s="597"/>
      <c r="AU53" s="597"/>
      <c r="AV53" s="597"/>
      <c r="AW53" s="597"/>
      <c r="AX53" s="597"/>
      <c r="AY53" s="597"/>
      <c r="AZ53" s="597"/>
      <c r="BA53" s="597"/>
      <c r="BB53" s="597"/>
      <c r="BC53" s="597"/>
      <c r="BD53" s="597"/>
      <c r="BE53" s="597"/>
      <c r="BF53" s="597"/>
      <c r="BG53" s="597"/>
      <c r="BH53" s="597"/>
      <c r="BI53" s="597"/>
      <c r="BJ53" s="597"/>
      <c r="BK53" s="597"/>
      <c r="BL53" s="597"/>
      <c r="BM53" s="597"/>
      <c r="BN53" s="597"/>
      <c r="BO53" s="597"/>
      <c r="BP53" s="597"/>
      <c r="BQ53" s="597"/>
      <c r="BR53" s="597"/>
      <c r="BS53" s="597"/>
      <c r="BT53" s="597"/>
      <c r="BU53" s="597"/>
      <c r="BV53" s="597"/>
      <c r="BW53" s="597"/>
      <c r="BX53" s="597"/>
      <c r="BY53" s="597"/>
      <c r="BZ53" s="597"/>
      <c r="CA53" s="597"/>
      <c r="CB53" s="597"/>
      <c r="CC53" s="597"/>
      <c r="CD53" s="597"/>
      <c r="CE53" s="597"/>
      <c r="CF53" s="597"/>
      <c r="CG53" s="597"/>
      <c r="CH53" s="597"/>
      <c r="CI53" s="597"/>
      <c r="CJ53" s="597"/>
      <c r="CK53" s="597"/>
      <c r="CL53" s="597"/>
      <c r="CM53" s="597"/>
      <c r="CN53" s="597"/>
      <c r="CO53" s="597"/>
      <c r="CP53" s="597"/>
      <c r="CQ53" s="597"/>
      <c r="CR53" s="597"/>
      <c r="CS53" s="597"/>
      <c r="CT53" s="597"/>
      <c r="CU53" s="597"/>
      <c r="CV53" s="597"/>
      <c r="CW53" s="597"/>
      <c r="CX53" s="597"/>
      <c r="CY53" s="597"/>
      <c r="CZ53" s="597"/>
      <c r="DA53" s="597"/>
      <c r="DB53" s="597"/>
      <c r="DC53" s="597"/>
      <c r="DD53" s="597"/>
      <c r="DE53" s="597"/>
      <c r="DF53" s="597"/>
      <c r="DG53" s="597"/>
      <c r="DH53" s="597"/>
      <c r="DI53" s="597"/>
    </row>
    <row r="54" spans="5:113" x14ac:dyDescent="0.2"/>
    <row r="55" spans="5:113" x14ac:dyDescent="0.2"/>
    <row r="56" spans="5:113" x14ac:dyDescent="0.2"/>
  </sheetData>
  <sheetProtection algorithmName="SHA-512" hashValue="FYMADWfq73L74dpOlQ4coEtJq66r+NZPrSlcSPDH7U7pIEBDDMvdI+YKOUsom/qXQGPOQt+W4rwFaTSzeOLlDA==" saltValue="dIe52OrXgpjJwmuY/pJlq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90829-39B7-4D17-8E7A-E4F77B503F27}">
  <sheetPr>
    <pageSetUpPr fitToPage="1"/>
  </sheetPr>
  <dimension ref="B1:EM49"/>
  <sheetViews>
    <sheetView showGridLines="0" zoomScaleNormal="10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9" t="s">
        <v>145</v>
      </c>
      <c r="DI1" s="600"/>
      <c r="DJ1" s="600"/>
      <c r="DK1" s="600"/>
      <c r="DL1" s="600"/>
      <c r="DM1" s="600"/>
      <c r="DN1" s="601"/>
      <c r="DO1" s="73"/>
      <c r="DP1" s="599" t="s">
        <v>146</v>
      </c>
      <c r="DQ1" s="600"/>
      <c r="DR1" s="600"/>
      <c r="DS1" s="600"/>
      <c r="DT1" s="600"/>
      <c r="DU1" s="600"/>
      <c r="DV1" s="600"/>
      <c r="DW1" s="600"/>
      <c r="DX1" s="600"/>
      <c r="DY1" s="600"/>
      <c r="DZ1" s="600"/>
      <c r="EA1" s="600"/>
      <c r="EB1" s="600"/>
      <c r="EC1" s="601"/>
      <c r="ED1" s="72"/>
      <c r="EE1" s="72"/>
      <c r="EF1" s="72"/>
      <c r="EG1" s="72"/>
      <c r="EH1" s="72"/>
      <c r="EI1" s="72"/>
      <c r="EJ1" s="72"/>
      <c r="EK1" s="72"/>
      <c r="EL1" s="72"/>
      <c r="EM1" s="72"/>
    </row>
    <row r="2" spans="2:143" ht="22.5" customHeight="1" x14ac:dyDescent="0.2">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02" t="s">
        <v>148</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149</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2" t="s">
        <v>150</v>
      </c>
      <c r="CE3" s="603"/>
      <c r="CF3" s="603"/>
      <c r="CG3" s="603"/>
      <c r="CH3" s="603"/>
      <c r="CI3" s="603"/>
      <c r="CJ3" s="603"/>
      <c r="CK3" s="603"/>
      <c r="CL3" s="603"/>
      <c r="CM3" s="603"/>
      <c r="CN3" s="603"/>
      <c r="CO3" s="603"/>
      <c r="CP3" s="603"/>
      <c r="CQ3" s="603"/>
      <c r="CR3" s="603"/>
      <c r="CS3" s="603"/>
      <c r="CT3" s="603"/>
      <c r="CU3" s="603"/>
      <c r="CV3" s="603"/>
      <c r="CW3" s="603"/>
      <c r="CX3" s="603"/>
      <c r="CY3" s="603"/>
      <c r="CZ3" s="603"/>
      <c r="DA3" s="603"/>
      <c r="DB3" s="603"/>
      <c r="DC3" s="603"/>
      <c r="DD3" s="603"/>
      <c r="DE3" s="603"/>
      <c r="DF3" s="603"/>
      <c r="DG3" s="603"/>
      <c r="DH3" s="603"/>
      <c r="DI3" s="603"/>
      <c r="DJ3" s="603"/>
      <c r="DK3" s="603"/>
      <c r="DL3" s="603"/>
      <c r="DM3" s="603"/>
      <c r="DN3" s="603"/>
      <c r="DO3" s="603"/>
      <c r="DP3" s="603"/>
      <c r="DQ3" s="603"/>
      <c r="DR3" s="603"/>
      <c r="DS3" s="603"/>
      <c r="DT3" s="603"/>
      <c r="DU3" s="603"/>
      <c r="DV3" s="603"/>
      <c r="DW3" s="603"/>
      <c r="DX3" s="603"/>
      <c r="DY3" s="603"/>
      <c r="DZ3" s="603"/>
      <c r="EA3" s="603"/>
      <c r="EB3" s="603"/>
      <c r="EC3" s="604"/>
    </row>
    <row r="4" spans="2:143" ht="11.25" customHeight="1" x14ac:dyDescent="0.2">
      <c r="B4" s="602" t="s">
        <v>23</v>
      </c>
      <c r="C4" s="603"/>
      <c r="D4" s="603"/>
      <c r="E4" s="603"/>
      <c r="F4" s="603"/>
      <c r="G4" s="603"/>
      <c r="H4" s="603"/>
      <c r="I4" s="603"/>
      <c r="J4" s="603"/>
      <c r="K4" s="603"/>
      <c r="L4" s="603"/>
      <c r="M4" s="603"/>
      <c r="N4" s="603"/>
      <c r="O4" s="603"/>
      <c r="P4" s="603"/>
      <c r="Q4" s="604"/>
      <c r="R4" s="602" t="s">
        <v>151</v>
      </c>
      <c r="S4" s="603"/>
      <c r="T4" s="603"/>
      <c r="U4" s="603"/>
      <c r="V4" s="603"/>
      <c r="W4" s="603"/>
      <c r="X4" s="603"/>
      <c r="Y4" s="604"/>
      <c r="Z4" s="602" t="s">
        <v>152</v>
      </c>
      <c r="AA4" s="603"/>
      <c r="AB4" s="603"/>
      <c r="AC4" s="604"/>
      <c r="AD4" s="602" t="s">
        <v>153</v>
      </c>
      <c r="AE4" s="603"/>
      <c r="AF4" s="603"/>
      <c r="AG4" s="603"/>
      <c r="AH4" s="603"/>
      <c r="AI4" s="603"/>
      <c r="AJ4" s="603"/>
      <c r="AK4" s="604"/>
      <c r="AL4" s="602" t="s">
        <v>152</v>
      </c>
      <c r="AM4" s="603"/>
      <c r="AN4" s="603"/>
      <c r="AO4" s="604"/>
      <c r="AP4" s="605" t="s">
        <v>154</v>
      </c>
      <c r="AQ4" s="605"/>
      <c r="AR4" s="605"/>
      <c r="AS4" s="605"/>
      <c r="AT4" s="605"/>
      <c r="AU4" s="605"/>
      <c r="AV4" s="605"/>
      <c r="AW4" s="605"/>
      <c r="AX4" s="605"/>
      <c r="AY4" s="605"/>
      <c r="AZ4" s="605"/>
      <c r="BA4" s="605"/>
      <c r="BB4" s="605"/>
      <c r="BC4" s="605"/>
      <c r="BD4" s="605"/>
      <c r="BE4" s="605"/>
      <c r="BF4" s="605"/>
      <c r="BG4" s="605" t="s">
        <v>155</v>
      </c>
      <c r="BH4" s="605"/>
      <c r="BI4" s="605"/>
      <c r="BJ4" s="605"/>
      <c r="BK4" s="605"/>
      <c r="BL4" s="605"/>
      <c r="BM4" s="605"/>
      <c r="BN4" s="605"/>
      <c r="BO4" s="605" t="s">
        <v>152</v>
      </c>
      <c r="BP4" s="605"/>
      <c r="BQ4" s="605"/>
      <c r="BR4" s="605"/>
      <c r="BS4" s="605" t="s">
        <v>156</v>
      </c>
      <c r="BT4" s="605"/>
      <c r="BU4" s="605"/>
      <c r="BV4" s="605"/>
      <c r="BW4" s="605"/>
      <c r="BX4" s="605"/>
      <c r="BY4" s="605"/>
      <c r="BZ4" s="605"/>
      <c r="CA4" s="605"/>
      <c r="CB4" s="605"/>
      <c r="CD4" s="602" t="s">
        <v>157</v>
      </c>
      <c r="CE4" s="603"/>
      <c r="CF4" s="603"/>
      <c r="CG4" s="603"/>
      <c r="CH4" s="603"/>
      <c r="CI4" s="603"/>
      <c r="CJ4" s="603"/>
      <c r="CK4" s="603"/>
      <c r="CL4" s="603"/>
      <c r="CM4" s="603"/>
      <c r="CN4" s="603"/>
      <c r="CO4" s="603"/>
      <c r="CP4" s="603"/>
      <c r="CQ4" s="603"/>
      <c r="CR4" s="603"/>
      <c r="CS4" s="603"/>
      <c r="CT4" s="603"/>
      <c r="CU4" s="603"/>
      <c r="CV4" s="603"/>
      <c r="CW4" s="603"/>
      <c r="CX4" s="603"/>
      <c r="CY4" s="603"/>
      <c r="CZ4" s="603"/>
      <c r="DA4" s="603"/>
      <c r="DB4" s="603"/>
      <c r="DC4" s="603"/>
      <c r="DD4" s="603"/>
      <c r="DE4" s="603"/>
      <c r="DF4" s="603"/>
      <c r="DG4" s="603"/>
      <c r="DH4" s="603"/>
      <c r="DI4" s="603"/>
      <c r="DJ4" s="603"/>
      <c r="DK4" s="603"/>
      <c r="DL4" s="603"/>
      <c r="DM4" s="603"/>
      <c r="DN4" s="603"/>
      <c r="DO4" s="603"/>
      <c r="DP4" s="603"/>
      <c r="DQ4" s="603"/>
      <c r="DR4" s="603"/>
      <c r="DS4" s="603"/>
      <c r="DT4" s="603"/>
      <c r="DU4" s="603"/>
      <c r="DV4" s="603"/>
      <c r="DW4" s="603"/>
      <c r="DX4" s="603"/>
      <c r="DY4" s="603"/>
      <c r="DZ4" s="603"/>
      <c r="EA4" s="603"/>
      <c r="EB4" s="603"/>
      <c r="EC4" s="604"/>
    </row>
    <row r="5" spans="2:143" ht="11.25" customHeight="1" x14ac:dyDescent="0.2">
      <c r="B5" s="606" t="s">
        <v>158</v>
      </c>
      <c r="C5" s="607"/>
      <c r="D5" s="607"/>
      <c r="E5" s="607"/>
      <c r="F5" s="607"/>
      <c r="G5" s="607"/>
      <c r="H5" s="607"/>
      <c r="I5" s="607"/>
      <c r="J5" s="607"/>
      <c r="K5" s="607"/>
      <c r="L5" s="607"/>
      <c r="M5" s="607"/>
      <c r="N5" s="607"/>
      <c r="O5" s="607"/>
      <c r="P5" s="607"/>
      <c r="Q5" s="608"/>
      <c r="R5" s="609">
        <v>4815786</v>
      </c>
      <c r="S5" s="610"/>
      <c r="T5" s="610"/>
      <c r="U5" s="610"/>
      <c r="V5" s="610"/>
      <c r="W5" s="610"/>
      <c r="X5" s="610"/>
      <c r="Y5" s="611"/>
      <c r="Z5" s="612">
        <v>36.799999999999997</v>
      </c>
      <c r="AA5" s="612"/>
      <c r="AB5" s="612"/>
      <c r="AC5" s="612"/>
      <c r="AD5" s="613">
        <v>4815786</v>
      </c>
      <c r="AE5" s="613"/>
      <c r="AF5" s="613"/>
      <c r="AG5" s="613"/>
      <c r="AH5" s="613"/>
      <c r="AI5" s="613"/>
      <c r="AJ5" s="613"/>
      <c r="AK5" s="613"/>
      <c r="AL5" s="614">
        <v>61.5</v>
      </c>
      <c r="AM5" s="615"/>
      <c r="AN5" s="615"/>
      <c r="AO5" s="616"/>
      <c r="AP5" s="606" t="s">
        <v>159</v>
      </c>
      <c r="AQ5" s="607"/>
      <c r="AR5" s="607"/>
      <c r="AS5" s="607"/>
      <c r="AT5" s="607"/>
      <c r="AU5" s="607"/>
      <c r="AV5" s="607"/>
      <c r="AW5" s="607"/>
      <c r="AX5" s="607"/>
      <c r="AY5" s="607"/>
      <c r="AZ5" s="607"/>
      <c r="BA5" s="607"/>
      <c r="BB5" s="607"/>
      <c r="BC5" s="607"/>
      <c r="BD5" s="607"/>
      <c r="BE5" s="607"/>
      <c r="BF5" s="608"/>
      <c r="BG5" s="620">
        <v>4797782</v>
      </c>
      <c r="BH5" s="621"/>
      <c r="BI5" s="621"/>
      <c r="BJ5" s="621"/>
      <c r="BK5" s="621"/>
      <c r="BL5" s="621"/>
      <c r="BM5" s="621"/>
      <c r="BN5" s="622"/>
      <c r="BO5" s="623">
        <v>99.6</v>
      </c>
      <c r="BP5" s="623"/>
      <c r="BQ5" s="623"/>
      <c r="BR5" s="623"/>
      <c r="BS5" s="624">
        <v>6804</v>
      </c>
      <c r="BT5" s="624"/>
      <c r="BU5" s="624"/>
      <c r="BV5" s="624"/>
      <c r="BW5" s="624"/>
      <c r="BX5" s="624"/>
      <c r="BY5" s="624"/>
      <c r="BZ5" s="624"/>
      <c r="CA5" s="624"/>
      <c r="CB5" s="628"/>
      <c r="CD5" s="602" t="s">
        <v>154</v>
      </c>
      <c r="CE5" s="603"/>
      <c r="CF5" s="603"/>
      <c r="CG5" s="603"/>
      <c r="CH5" s="603"/>
      <c r="CI5" s="603"/>
      <c r="CJ5" s="603"/>
      <c r="CK5" s="603"/>
      <c r="CL5" s="603"/>
      <c r="CM5" s="603"/>
      <c r="CN5" s="603"/>
      <c r="CO5" s="603"/>
      <c r="CP5" s="603"/>
      <c r="CQ5" s="604"/>
      <c r="CR5" s="602" t="s">
        <v>160</v>
      </c>
      <c r="CS5" s="603"/>
      <c r="CT5" s="603"/>
      <c r="CU5" s="603"/>
      <c r="CV5" s="603"/>
      <c r="CW5" s="603"/>
      <c r="CX5" s="603"/>
      <c r="CY5" s="604"/>
      <c r="CZ5" s="602" t="s">
        <v>152</v>
      </c>
      <c r="DA5" s="603"/>
      <c r="DB5" s="603"/>
      <c r="DC5" s="604"/>
      <c r="DD5" s="602" t="s">
        <v>161</v>
      </c>
      <c r="DE5" s="603"/>
      <c r="DF5" s="603"/>
      <c r="DG5" s="603"/>
      <c r="DH5" s="603"/>
      <c r="DI5" s="603"/>
      <c r="DJ5" s="603"/>
      <c r="DK5" s="603"/>
      <c r="DL5" s="603"/>
      <c r="DM5" s="603"/>
      <c r="DN5" s="603"/>
      <c r="DO5" s="603"/>
      <c r="DP5" s="604"/>
      <c r="DQ5" s="602" t="s">
        <v>162</v>
      </c>
      <c r="DR5" s="603"/>
      <c r="DS5" s="603"/>
      <c r="DT5" s="603"/>
      <c r="DU5" s="603"/>
      <c r="DV5" s="603"/>
      <c r="DW5" s="603"/>
      <c r="DX5" s="603"/>
      <c r="DY5" s="603"/>
      <c r="DZ5" s="603"/>
      <c r="EA5" s="603"/>
      <c r="EB5" s="603"/>
      <c r="EC5" s="604"/>
    </row>
    <row r="6" spans="2:143" ht="11.25" customHeight="1" x14ac:dyDescent="0.2">
      <c r="B6" s="617" t="s">
        <v>163</v>
      </c>
      <c r="C6" s="618"/>
      <c r="D6" s="618"/>
      <c r="E6" s="618"/>
      <c r="F6" s="618"/>
      <c r="G6" s="618"/>
      <c r="H6" s="618"/>
      <c r="I6" s="618"/>
      <c r="J6" s="618"/>
      <c r="K6" s="618"/>
      <c r="L6" s="618"/>
      <c r="M6" s="618"/>
      <c r="N6" s="618"/>
      <c r="O6" s="618"/>
      <c r="P6" s="618"/>
      <c r="Q6" s="619"/>
      <c r="R6" s="620">
        <v>65692</v>
      </c>
      <c r="S6" s="621"/>
      <c r="T6" s="621"/>
      <c r="U6" s="621"/>
      <c r="V6" s="621"/>
      <c r="W6" s="621"/>
      <c r="X6" s="621"/>
      <c r="Y6" s="622"/>
      <c r="Z6" s="623">
        <v>0.5</v>
      </c>
      <c r="AA6" s="623"/>
      <c r="AB6" s="623"/>
      <c r="AC6" s="623"/>
      <c r="AD6" s="624">
        <v>65692</v>
      </c>
      <c r="AE6" s="624"/>
      <c r="AF6" s="624"/>
      <c r="AG6" s="624"/>
      <c r="AH6" s="624"/>
      <c r="AI6" s="624"/>
      <c r="AJ6" s="624"/>
      <c r="AK6" s="624"/>
      <c r="AL6" s="625">
        <v>0.8</v>
      </c>
      <c r="AM6" s="626"/>
      <c r="AN6" s="626"/>
      <c r="AO6" s="627"/>
      <c r="AP6" s="617" t="s">
        <v>164</v>
      </c>
      <c r="AQ6" s="618"/>
      <c r="AR6" s="618"/>
      <c r="AS6" s="618"/>
      <c r="AT6" s="618"/>
      <c r="AU6" s="618"/>
      <c r="AV6" s="618"/>
      <c r="AW6" s="618"/>
      <c r="AX6" s="618"/>
      <c r="AY6" s="618"/>
      <c r="AZ6" s="618"/>
      <c r="BA6" s="618"/>
      <c r="BB6" s="618"/>
      <c r="BC6" s="618"/>
      <c r="BD6" s="618"/>
      <c r="BE6" s="618"/>
      <c r="BF6" s="619"/>
      <c r="BG6" s="620">
        <v>4797782</v>
      </c>
      <c r="BH6" s="621"/>
      <c r="BI6" s="621"/>
      <c r="BJ6" s="621"/>
      <c r="BK6" s="621"/>
      <c r="BL6" s="621"/>
      <c r="BM6" s="621"/>
      <c r="BN6" s="622"/>
      <c r="BO6" s="623">
        <v>99.6</v>
      </c>
      <c r="BP6" s="623"/>
      <c r="BQ6" s="623"/>
      <c r="BR6" s="623"/>
      <c r="BS6" s="624">
        <v>6804</v>
      </c>
      <c r="BT6" s="624"/>
      <c r="BU6" s="624"/>
      <c r="BV6" s="624"/>
      <c r="BW6" s="624"/>
      <c r="BX6" s="624"/>
      <c r="BY6" s="624"/>
      <c r="BZ6" s="624"/>
      <c r="CA6" s="624"/>
      <c r="CB6" s="628"/>
      <c r="CD6" s="606" t="s">
        <v>165</v>
      </c>
      <c r="CE6" s="607"/>
      <c r="CF6" s="607"/>
      <c r="CG6" s="607"/>
      <c r="CH6" s="607"/>
      <c r="CI6" s="607"/>
      <c r="CJ6" s="607"/>
      <c r="CK6" s="607"/>
      <c r="CL6" s="607"/>
      <c r="CM6" s="607"/>
      <c r="CN6" s="607"/>
      <c r="CO6" s="607"/>
      <c r="CP6" s="607"/>
      <c r="CQ6" s="608"/>
      <c r="CR6" s="620">
        <v>138412</v>
      </c>
      <c r="CS6" s="621"/>
      <c r="CT6" s="621"/>
      <c r="CU6" s="621"/>
      <c r="CV6" s="621"/>
      <c r="CW6" s="621"/>
      <c r="CX6" s="621"/>
      <c r="CY6" s="622"/>
      <c r="CZ6" s="614">
        <v>1.1000000000000001</v>
      </c>
      <c r="DA6" s="615"/>
      <c r="DB6" s="615"/>
      <c r="DC6" s="631"/>
      <c r="DD6" s="629" t="s">
        <v>63</v>
      </c>
      <c r="DE6" s="621"/>
      <c r="DF6" s="621"/>
      <c r="DG6" s="621"/>
      <c r="DH6" s="621"/>
      <c r="DI6" s="621"/>
      <c r="DJ6" s="621"/>
      <c r="DK6" s="621"/>
      <c r="DL6" s="621"/>
      <c r="DM6" s="621"/>
      <c r="DN6" s="621"/>
      <c r="DO6" s="621"/>
      <c r="DP6" s="622"/>
      <c r="DQ6" s="629">
        <v>138412</v>
      </c>
      <c r="DR6" s="621"/>
      <c r="DS6" s="621"/>
      <c r="DT6" s="621"/>
      <c r="DU6" s="621"/>
      <c r="DV6" s="621"/>
      <c r="DW6" s="621"/>
      <c r="DX6" s="621"/>
      <c r="DY6" s="621"/>
      <c r="DZ6" s="621"/>
      <c r="EA6" s="621"/>
      <c r="EB6" s="621"/>
      <c r="EC6" s="630"/>
    </row>
    <row r="7" spans="2:143" ht="11.25" customHeight="1" x14ac:dyDescent="0.2">
      <c r="B7" s="617" t="s">
        <v>166</v>
      </c>
      <c r="C7" s="618"/>
      <c r="D7" s="618"/>
      <c r="E7" s="618"/>
      <c r="F7" s="618"/>
      <c r="G7" s="618"/>
      <c r="H7" s="618"/>
      <c r="I7" s="618"/>
      <c r="J7" s="618"/>
      <c r="K7" s="618"/>
      <c r="L7" s="618"/>
      <c r="M7" s="618"/>
      <c r="N7" s="618"/>
      <c r="O7" s="618"/>
      <c r="P7" s="618"/>
      <c r="Q7" s="619"/>
      <c r="R7" s="620">
        <v>2731</v>
      </c>
      <c r="S7" s="621"/>
      <c r="T7" s="621"/>
      <c r="U7" s="621"/>
      <c r="V7" s="621"/>
      <c r="W7" s="621"/>
      <c r="X7" s="621"/>
      <c r="Y7" s="622"/>
      <c r="Z7" s="623">
        <v>0</v>
      </c>
      <c r="AA7" s="623"/>
      <c r="AB7" s="623"/>
      <c r="AC7" s="623"/>
      <c r="AD7" s="624">
        <v>2731</v>
      </c>
      <c r="AE7" s="624"/>
      <c r="AF7" s="624"/>
      <c r="AG7" s="624"/>
      <c r="AH7" s="624"/>
      <c r="AI7" s="624"/>
      <c r="AJ7" s="624"/>
      <c r="AK7" s="624"/>
      <c r="AL7" s="625">
        <v>0</v>
      </c>
      <c r="AM7" s="626"/>
      <c r="AN7" s="626"/>
      <c r="AO7" s="627"/>
      <c r="AP7" s="617" t="s">
        <v>167</v>
      </c>
      <c r="AQ7" s="618"/>
      <c r="AR7" s="618"/>
      <c r="AS7" s="618"/>
      <c r="AT7" s="618"/>
      <c r="AU7" s="618"/>
      <c r="AV7" s="618"/>
      <c r="AW7" s="618"/>
      <c r="AX7" s="618"/>
      <c r="AY7" s="618"/>
      <c r="AZ7" s="618"/>
      <c r="BA7" s="618"/>
      <c r="BB7" s="618"/>
      <c r="BC7" s="618"/>
      <c r="BD7" s="618"/>
      <c r="BE7" s="618"/>
      <c r="BF7" s="619"/>
      <c r="BG7" s="620">
        <v>2439965</v>
      </c>
      <c r="BH7" s="621"/>
      <c r="BI7" s="621"/>
      <c r="BJ7" s="621"/>
      <c r="BK7" s="621"/>
      <c r="BL7" s="621"/>
      <c r="BM7" s="621"/>
      <c r="BN7" s="622"/>
      <c r="BO7" s="623">
        <v>50.7</v>
      </c>
      <c r="BP7" s="623"/>
      <c r="BQ7" s="623"/>
      <c r="BR7" s="623"/>
      <c r="BS7" s="624">
        <v>6804</v>
      </c>
      <c r="BT7" s="624"/>
      <c r="BU7" s="624"/>
      <c r="BV7" s="624"/>
      <c r="BW7" s="624"/>
      <c r="BX7" s="624"/>
      <c r="BY7" s="624"/>
      <c r="BZ7" s="624"/>
      <c r="CA7" s="624"/>
      <c r="CB7" s="628"/>
      <c r="CD7" s="617" t="s">
        <v>168</v>
      </c>
      <c r="CE7" s="618"/>
      <c r="CF7" s="618"/>
      <c r="CG7" s="618"/>
      <c r="CH7" s="618"/>
      <c r="CI7" s="618"/>
      <c r="CJ7" s="618"/>
      <c r="CK7" s="618"/>
      <c r="CL7" s="618"/>
      <c r="CM7" s="618"/>
      <c r="CN7" s="618"/>
      <c r="CO7" s="618"/>
      <c r="CP7" s="618"/>
      <c r="CQ7" s="619"/>
      <c r="CR7" s="620">
        <v>2111569</v>
      </c>
      <c r="CS7" s="621"/>
      <c r="CT7" s="621"/>
      <c r="CU7" s="621"/>
      <c r="CV7" s="621"/>
      <c r="CW7" s="621"/>
      <c r="CX7" s="621"/>
      <c r="CY7" s="622"/>
      <c r="CZ7" s="623">
        <v>16.899999999999999</v>
      </c>
      <c r="DA7" s="623"/>
      <c r="DB7" s="623"/>
      <c r="DC7" s="623"/>
      <c r="DD7" s="629">
        <v>13993</v>
      </c>
      <c r="DE7" s="621"/>
      <c r="DF7" s="621"/>
      <c r="DG7" s="621"/>
      <c r="DH7" s="621"/>
      <c r="DI7" s="621"/>
      <c r="DJ7" s="621"/>
      <c r="DK7" s="621"/>
      <c r="DL7" s="621"/>
      <c r="DM7" s="621"/>
      <c r="DN7" s="621"/>
      <c r="DO7" s="621"/>
      <c r="DP7" s="622"/>
      <c r="DQ7" s="629">
        <v>1947324</v>
      </c>
      <c r="DR7" s="621"/>
      <c r="DS7" s="621"/>
      <c r="DT7" s="621"/>
      <c r="DU7" s="621"/>
      <c r="DV7" s="621"/>
      <c r="DW7" s="621"/>
      <c r="DX7" s="621"/>
      <c r="DY7" s="621"/>
      <c r="DZ7" s="621"/>
      <c r="EA7" s="621"/>
      <c r="EB7" s="621"/>
      <c r="EC7" s="630"/>
    </row>
    <row r="8" spans="2:143" ht="11.25" customHeight="1" x14ac:dyDescent="0.2">
      <c r="B8" s="617" t="s">
        <v>169</v>
      </c>
      <c r="C8" s="618"/>
      <c r="D8" s="618"/>
      <c r="E8" s="618"/>
      <c r="F8" s="618"/>
      <c r="G8" s="618"/>
      <c r="H8" s="618"/>
      <c r="I8" s="618"/>
      <c r="J8" s="618"/>
      <c r="K8" s="618"/>
      <c r="L8" s="618"/>
      <c r="M8" s="618"/>
      <c r="N8" s="618"/>
      <c r="O8" s="618"/>
      <c r="P8" s="618"/>
      <c r="Q8" s="619"/>
      <c r="R8" s="620">
        <v>62375</v>
      </c>
      <c r="S8" s="621"/>
      <c r="T8" s="621"/>
      <c r="U8" s="621"/>
      <c r="V8" s="621"/>
      <c r="W8" s="621"/>
      <c r="X8" s="621"/>
      <c r="Y8" s="622"/>
      <c r="Z8" s="623">
        <v>0.5</v>
      </c>
      <c r="AA8" s="623"/>
      <c r="AB8" s="623"/>
      <c r="AC8" s="623"/>
      <c r="AD8" s="624">
        <v>62375</v>
      </c>
      <c r="AE8" s="624"/>
      <c r="AF8" s="624"/>
      <c r="AG8" s="624"/>
      <c r="AH8" s="624"/>
      <c r="AI8" s="624"/>
      <c r="AJ8" s="624"/>
      <c r="AK8" s="624"/>
      <c r="AL8" s="625">
        <v>0.8</v>
      </c>
      <c r="AM8" s="626"/>
      <c r="AN8" s="626"/>
      <c r="AO8" s="627"/>
      <c r="AP8" s="617" t="s">
        <v>170</v>
      </c>
      <c r="AQ8" s="618"/>
      <c r="AR8" s="618"/>
      <c r="AS8" s="618"/>
      <c r="AT8" s="618"/>
      <c r="AU8" s="618"/>
      <c r="AV8" s="618"/>
      <c r="AW8" s="618"/>
      <c r="AX8" s="618"/>
      <c r="AY8" s="618"/>
      <c r="AZ8" s="618"/>
      <c r="BA8" s="618"/>
      <c r="BB8" s="618"/>
      <c r="BC8" s="618"/>
      <c r="BD8" s="618"/>
      <c r="BE8" s="618"/>
      <c r="BF8" s="619"/>
      <c r="BG8" s="620">
        <v>50536</v>
      </c>
      <c r="BH8" s="621"/>
      <c r="BI8" s="621"/>
      <c r="BJ8" s="621"/>
      <c r="BK8" s="621"/>
      <c r="BL8" s="621"/>
      <c r="BM8" s="621"/>
      <c r="BN8" s="622"/>
      <c r="BO8" s="623">
        <v>1</v>
      </c>
      <c r="BP8" s="623"/>
      <c r="BQ8" s="623"/>
      <c r="BR8" s="623"/>
      <c r="BS8" s="624" t="s">
        <v>63</v>
      </c>
      <c r="BT8" s="624"/>
      <c r="BU8" s="624"/>
      <c r="BV8" s="624"/>
      <c r="BW8" s="624"/>
      <c r="BX8" s="624"/>
      <c r="BY8" s="624"/>
      <c r="BZ8" s="624"/>
      <c r="CA8" s="624"/>
      <c r="CB8" s="628"/>
      <c r="CD8" s="617" t="s">
        <v>171</v>
      </c>
      <c r="CE8" s="618"/>
      <c r="CF8" s="618"/>
      <c r="CG8" s="618"/>
      <c r="CH8" s="618"/>
      <c r="CI8" s="618"/>
      <c r="CJ8" s="618"/>
      <c r="CK8" s="618"/>
      <c r="CL8" s="618"/>
      <c r="CM8" s="618"/>
      <c r="CN8" s="618"/>
      <c r="CO8" s="618"/>
      <c r="CP8" s="618"/>
      <c r="CQ8" s="619"/>
      <c r="CR8" s="620">
        <v>4234468</v>
      </c>
      <c r="CS8" s="621"/>
      <c r="CT8" s="621"/>
      <c r="CU8" s="621"/>
      <c r="CV8" s="621"/>
      <c r="CW8" s="621"/>
      <c r="CX8" s="621"/>
      <c r="CY8" s="622"/>
      <c r="CZ8" s="623">
        <v>34</v>
      </c>
      <c r="DA8" s="623"/>
      <c r="DB8" s="623"/>
      <c r="DC8" s="623"/>
      <c r="DD8" s="629">
        <v>59804</v>
      </c>
      <c r="DE8" s="621"/>
      <c r="DF8" s="621"/>
      <c r="DG8" s="621"/>
      <c r="DH8" s="621"/>
      <c r="DI8" s="621"/>
      <c r="DJ8" s="621"/>
      <c r="DK8" s="621"/>
      <c r="DL8" s="621"/>
      <c r="DM8" s="621"/>
      <c r="DN8" s="621"/>
      <c r="DO8" s="621"/>
      <c r="DP8" s="622"/>
      <c r="DQ8" s="629">
        <v>2508103</v>
      </c>
      <c r="DR8" s="621"/>
      <c r="DS8" s="621"/>
      <c r="DT8" s="621"/>
      <c r="DU8" s="621"/>
      <c r="DV8" s="621"/>
      <c r="DW8" s="621"/>
      <c r="DX8" s="621"/>
      <c r="DY8" s="621"/>
      <c r="DZ8" s="621"/>
      <c r="EA8" s="621"/>
      <c r="EB8" s="621"/>
      <c r="EC8" s="630"/>
    </row>
    <row r="9" spans="2:143" ht="11.25" customHeight="1" x14ac:dyDescent="0.2">
      <c r="B9" s="617" t="s">
        <v>172</v>
      </c>
      <c r="C9" s="618"/>
      <c r="D9" s="618"/>
      <c r="E9" s="618"/>
      <c r="F9" s="618"/>
      <c r="G9" s="618"/>
      <c r="H9" s="618"/>
      <c r="I9" s="618"/>
      <c r="J9" s="618"/>
      <c r="K9" s="618"/>
      <c r="L9" s="618"/>
      <c r="M9" s="618"/>
      <c r="N9" s="618"/>
      <c r="O9" s="618"/>
      <c r="P9" s="618"/>
      <c r="Q9" s="619"/>
      <c r="R9" s="620">
        <v>89287</v>
      </c>
      <c r="S9" s="621"/>
      <c r="T9" s="621"/>
      <c r="U9" s="621"/>
      <c r="V9" s="621"/>
      <c r="W9" s="621"/>
      <c r="X9" s="621"/>
      <c r="Y9" s="622"/>
      <c r="Z9" s="623">
        <v>0.7</v>
      </c>
      <c r="AA9" s="623"/>
      <c r="AB9" s="623"/>
      <c r="AC9" s="623"/>
      <c r="AD9" s="624">
        <v>89287</v>
      </c>
      <c r="AE9" s="624"/>
      <c r="AF9" s="624"/>
      <c r="AG9" s="624"/>
      <c r="AH9" s="624"/>
      <c r="AI9" s="624"/>
      <c r="AJ9" s="624"/>
      <c r="AK9" s="624"/>
      <c r="AL9" s="625">
        <v>1.1000000000000001</v>
      </c>
      <c r="AM9" s="626"/>
      <c r="AN9" s="626"/>
      <c r="AO9" s="627"/>
      <c r="AP9" s="617" t="s">
        <v>173</v>
      </c>
      <c r="AQ9" s="618"/>
      <c r="AR9" s="618"/>
      <c r="AS9" s="618"/>
      <c r="AT9" s="618"/>
      <c r="AU9" s="618"/>
      <c r="AV9" s="618"/>
      <c r="AW9" s="618"/>
      <c r="AX9" s="618"/>
      <c r="AY9" s="618"/>
      <c r="AZ9" s="618"/>
      <c r="BA9" s="618"/>
      <c r="BB9" s="618"/>
      <c r="BC9" s="618"/>
      <c r="BD9" s="618"/>
      <c r="BE9" s="618"/>
      <c r="BF9" s="619"/>
      <c r="BG9" s="620">
        <v>2246893</v>
      </c>
      <c r="BH9" s="621"/>
      <c r="BI9" s="621"/>
      <c r="BJ9" s="621"/>
      <c r="BK9" s="621"/>
      <c r="BL9" s="621"/>
      <c r="BM9" s="621"/>
      <c r="BN9" s="622"/>
      <c r="BO9" s="623">
        <v>46.7</v>
      </c>
      <c r="BP9" s="623"/>
      <c r="BQ9" s="623"/>
      <c r="BR9" s="623"/>
      <c r="BS9" s="624" t="s">
        <v>63</v>
      </c>
      <c r="BT9" s="624"/>
      <c r="BU9" s="624"/>
      <c r="BV9" s="624"/>
      <c r="BW9" s="624"/>
      <c r="BX9" s="624"/>
      <c r="BY9" s="624"/>
      <c r="BZ9" s="624"/>
      <c r="CA9" s="624"/>
      <c r="CB9" s="628"/>
      <c r="CD9" s="617" t="s">
        <v>174</v>
      </c>
      <c r="CE9" s="618"/>
      <c r="CF9" s="618"/>
      <c r="CG9" s="618"/>
      <c r="CH9" s="618"/>
      <c r="CI9" s="618"/>
      <c r="CJ9" s="618"/>
      <c r="CK9" s="618"/>
      <c r="CL9" s="618"/>
      <c r="CM9" s="618"/>
      <c r="CN9" s="618"/>
      <c r="CO9" s="618"/>
      <c r="CP9" s="618"/>
      <c r="CQ9" s="619"/>
      <c r="CR9" s="620">
        <v>1123588</v>
      </c>
      <c r="CS9" s="621"/>
      <c r="CT9" s="621"/>
      <c r="CU9" s="621"/>
      <c r="CV9" s="621"/>
      <c r="CW9" s="621"/>
      <c r="CX9" s="621"/>
      <c r="CY9" s="622"/>
      <c r="CZ9" s="623">
        <v>9</v>
      </c>
      <c r="DA9" s="623"/>
      <c r="DB9" s="623"/>
      <c r="DC9" s="623"/>
      <c r="DD9" s="629">
        <v>85092</v>
      </c>
      <c r="DE9" s="621"/>
      <c r="DF9" s="621"/>
      <c r="DG9" s="621"/>
      <c r="DH9" s="621"/>
      <c r="DI9" s="621"/>
      <c r="DJ9" s="621"/>
      <c r="DK9" s="621"/>
      <c r="DL9" s="621"/>
      <c r="DM9" s="621"/>
      <c r="DN9" s="621"/>
      <c r="DO9" s="621"/>
      <c r="DP9" s="622"/>
      <c r="DQ9" s="629">
        <v>913272</v>
      </c>
      <c r="DR9" s="621"/>
      <c r="DS9" s="621"/>
      <c r="DT9" s="621"/>
      <c r="DU9" s="621"/>
      <c r="DV9" s="621"/>
      <c r="DW9" s="621"/>
      <c r="DX9" s="621"/>
      <c r="DY9" s="621"/>
      <c r="DZ9" s="621"/>
      <c r="EA9" s="621"/>
      <c r="EB9" s="621"/>
      <c r="EC9" s="630"/>
    </row>
    <row r="10" spans="2:143" ht="11.25" customHeight="1" x14ac:dyDescent="0.2">
      <c r="B10" s="617" t="s">
        <v>175</v>
      </c>
      <c r="C10" s="618"/>
      <c r="D10" s="618"/>
      <c r="E10" s="618"/>
      <c r="F10" s="618"/>
      <c r="G10" s="618"/>
      <c r="H10" s="618"/>
      <c r="I10" s="618"/>
      <c r="J10" s="618"/>
      <c r="K10" s="618"/>
      <c r="L10" s="618"/>
      <c r="M10" s="618"/>
      <c r="N10" s="618"/>
      <c r="O10" s="618"/>
      <c r="P10" s="618"/>
      <c r="Q10" s="619"/>
      <c r="R10" s="620" t="s">
        <v>63</v>
      </c>
      <c r="S10" s="621"/>
      <c r="T10" s="621"/>
      <c r="U10" s="621"/>
      <c r="V10" s="621"/>
      <c r="W10" s="621"/>
      <c r="X10" s="621"/>
      <c r="Y10" s="622"/>
      <c r="Z10" s="623" t="s">
        <v>63</v>
      </c>
      <c r="AA10" s="623"/>
      <c r="AB10" s="623"/>
      <c r="AC10" s="623"/>
      <c r="AD10" s="624" t="s">
        <v>63</v>
      </c>
      <c r="AE10" s="624"/>
      <c r="AF10" s="624"/>
      <c r="AG10" s="624"/>
      <c r="AH10" s="624"/>
      <c r="AI10" s="624"/>
      <c r="AJ10" s="624"/>
      <c r="AK10" s="624"/>
      <c r="AL10" s="625" t="s">
        <v>63</v>
      </c>
      <c r="AM10" s="626"/>
      <c r="AN10" s="626"/>
      <c r="AO10" s="627"/>
      <c r="AP10" s="617" t="s">
        <v>176</v>
      </c>
      <c r="AQ10" s="618"/>
      <c r="AR10" s="618"/>
      <c r="AS10" s="618"/>
      <c r="AT10" s="618"/>
      <c r="AU10" s="618"/>
      <c r="AV10" s="618"/>
      <c r="AW10" s="618"/>
      <c r="AX10" s="618"/>
      <c r="AY10" s="618"/>
      <c r="AZ10" s="618"/>
      <c r="BA10" s="618"/>
      <c r="BB10" s="618"/>
      <c r="BC10" s="618"/>
      <c r="BD10" s="618"/>
      <c r="BE10" s="618"/>
      <c r="BF10" s="619"/>
      <c r="BG10" s="620">
        <v>64708</v>
      </c>
      <c r="BH10" s="621"/>
      <c r="BI10" s="621"/>
      <c r="BJ10" s="621"/>
      <c r="BK10" s="621"/>
      <c r="BL10" s="621"/>
      <c r="BM10" s="621"/>
      <c r="BN10" s="622"/>
      <c r="BO10" s="623">
        <v>1.3</v>
      </c>
      <c r="BP10" s="623"/>
      <c r="BQ10" s="623"/>
      <c r="BR10" s="623"/>
      <c r="BS10" s="624" t="s">
        <v>63</v>
      </c>
      <c r="BT10" s="624"/>
      <c r="BU10" s="624"/>
      <c r="BV10" s="624"/>
      <c r="BW10" s="624"/>
      <c r="BX10" s="624"/>
      <c r="BY10" s="624"/>
      <c r="BZ10" s="624"/>
      <c r="CA10" s="624"/>
      <c r="CB10" s="628"/>
      <c r="CD10" s="617" t="s">
        <v>177</v>
      </c>
      <c r="CE10" s="618"/>
      <c r="CF10" s="618"/>
      <c r="CG10" s="618"/>
      <c r="CH10" s="618"/>
      <c r="CI10" s="618"/>
      <c r="CJ10" s="618"/>
      <c r="CK10" s="618"/>
      <c r="CL10" s="618"/>
      <c r="CM10" s="618"/>
      <c r="CN10" s="618"/>
      <c r="CO10" s="618"/>
      <c r="CP10" s="618"/>
      <c r="CQ10" s="619"/>
      <c r="CR10" s="620">
        <v>10780</v>
      </c>
      <c r="CS10" s="621"/>
      <c r="CT10" s="621"/>
      <c r="CU10" s="621"/>
      <c r="CV10" s="621"/>
      <c r="CW10" s="621"/>
      <c r="CX10" s="621"/>
      <c r="CY10" s="622"/>
      <c r="CZ10" s="623">
        <v>0.1</v>
      </c>
      <c r="DA10" s="623"/>
      <c r="DB10" s="623"/>
      <c r="DC10" s="623"/>
      <c r="DD10" s="629" t="s">
        <v>63</v>
      </c>
      <c r="DE10" s="621"/>
      <c r="DF10" s="621"/>
      <c r="DG10" s="621"/>
      <c r="DH10" s="621"/>
      <c r="DI10" s="621"/>
      <c r="DJ10" s="621"/>
      <c r="DK10" s="621"/>
      <c r="DL10" s="621"/>
      <c r="DM10" s="621"/>
      <c r="DN10" s="621"/>
      <c r="DO10" s="621"/>
      <c r="DP10" s="622"/>
      <c r="DQ10" s="629">
        <v>780</v>
      </c>
      <c r="DR10" s="621"/>
      <c r="DS10" s="621"/>
      <c r="DT10" s="621"/>
      <c r="DU10" s="621"/>
      <c r="DV10" s="621"/>
      <c r="DW10" s="621"/>
      <c r="DX10" s="621"/>
      <c r="DY10" s="621"/>
      <c r="DZ10" s="621"/>
      <c r="EA10" s="621"/>
      <c r="EB10" s="621"/>
      <c r="EC10" s="630"/>
    </row>
    <row r="11" spans="2:143" ht="11.25" customHeight="1" x14ac:dyDescent="0.2">
      <c r="B11" s="617" t="s">
        <v>178</v>
      </c>
      <c r="C11" s="618"/>
      <c r="D11" s="618"/>
      <c r="E11" s="618"/>
      <c r="F11" s="618"/>
      <c r="G11" s="618"/>
      <c r="H11" s="618"/>
      <c r="I11" s="618"/>
      <c r="J11" s="618"/>
      <c r="K11" s="618"/>
      <c r="L11" s="618"/>
      <c r="M11" s="618"/>
      <c r="N11" s="618"/>
      <c r="O11" s="618"/>
      <c r="P11" s="618"/>
      <c r="Q11" s="619"/>
      <c r="R11" s="620">
        <v>704558</v>
      </c>
      <c r="S11" s="621"/>
      <c r="T11" s="621"/>
      <c r="U11" s="621"/>
      <c r="V11" s="621"/>
      <c r="W11" s="621"/>
      <c r="X11" s="621"/>
      <c r="Y11" s="622"/>
      <c r="Z11" s="625">
        <v>5.4</v>
      </c>
      <c r="AA11" s="626"/>
      <c r="AB11" s="626"/>
      <c r="AC11" s="632"/>
      <c r="AD11" s="629">
        <v>704558</v>
      </c>
      <c r="AE11" s="621"/>
      <c r="AF11" s="621"/>
      <c r="AG11" s="621"/>
      <c r="AH11" s="621"/>
      <c r="AI11" s="621"/>
      <c r="AJ11" s="621"/>
      <c r="AK11" s="622"/>
      <c r="AL11" s="625">
        <v>9</v>
      </c>
      <c r="AM11" s="626"/>
      <c r="AN11" s="626"/>
      <c r="AO11" s="627"/>
      <c r="AP11" s="617" t="s">
        <v>179</v>
      </c>
      <c r="AQ11" s="618"/>
      <c r="AR11" s="618"/>
      <c r="AS11" s="618"/>
      <c r="AT11" s="618"/>
      <c r="AU11" s="618"/>
      <c r="AV11" s="618"/>
      <c r="AW11" s="618"/>
      <c r="AX11" s="618"/>
      <c r="AY11" s="618"/>
      <c r="AZ11" s="618"/>
      <c r="BA11" s="618"/>
      <c r="BB11" s="618"/>
      <c r="BC11" s="618"/>
      <c r="BD11" s="618"/>
      <c r="BE11" s="618"/>
      <c r="BF11" s="619"/>
      <c r="BG11" s="620">
        <v>77828</v>
      </c>
      <c r="BH11" s="621"/>
      <c r="BI11" s="621"/>
      <c r="BJ11" s="621"/>
      <c r="BK11" s="621"/>
      <c r="BL11" s="621"/>
      <c r="BM11" s="621"/>
      <c r="BN11" s="622"/>
      <c r="BO11" s="623">
        <v>1.6</v>
      </c>
      <c r="BP11" s="623"/>
      <c r="BQ11" s="623"/>
      <c r="BR11" s="623"/>
      <c r="BS11" s="624">
        <v>6804</v>
      </c>
      <c r="BT11" s="624"/>
      <c r="BU11" s="624"/>
      <c r="BV11" s="624"/>
      <c r="BW11" s="624"/>
      <c r="BX11" s="624"/>
      <c r="BY11" s="624"/>
      <c r="BZ11" s="624"/>
      <c r="CA11" s="624"/>
      <c r="CB11" s="628"/>
      <c r="CD11" s="617" t="s">
        <v>180</v>
      </c>
      <c r="CE11" s="618"/>
      <c r="CF11" s="618"/>
      <c r="CG11" s="618"/>
      <c r="CH11" s="618"/>
      <c r="CI11" s="618"/>
      <c r="CJ11" s="618"/>
      <c r="CK11" s="618"/>
      <c r="CL11" s="618"/>
      <c r="CM11" s="618"/>
      <c r="CN11" s="618"/>
      <c r="CO11" s="618"/>
      <c r="CP11" s="618"/>
      <c r="CQ11" s="619"/>
      <c r="CR11" s="620">
        <v>108068</v>
      </c>
      <c r="CS11" s="621"/>
      <c r="CT11" s="621"/>
      <c r="CU11" s="621"/>
      <c r="CV11" s="621"/>
      <c r="CW11" s="621"/>
      <c r="CX11" s="621"/>
      <c r="CY11" s="622"/>
      <c r="CZ11" s="623">
        <v>0.9</v>
      </c>
      <c r="DA11" s="623"/>
      <c r="DB11" s="623"/>
      <c r="DC11" s="623"/>
      <c r="DD11" s="629" t="s">
        <v>63</v>
      </c>
      <c r="DE11" s="621"/>
      <c r="DF11" s="621"/>
      <c r="DG11" s="621"/>
      <c r="DH11" s="621"/>
      <c r="DI11" s="621"/>
      <c r="DJ11" s="621"/>
      <c r="DK11" s="621"/>
      <c r="DL11" s="621"/>
      <c r="DM11" s="621"/>
      <c r="DN11" s="621"/>
      <c r="DO11" s="621"/>
      <c r="DP11" s="622"/>
      <c r="DQ11" s="629">
        <v>90877</v>
      </c>
      <c r="DR11" s="621"/>
      <c r="DS11" s="621"/>
      <c r="DT11" s="621"/>
      <c r="DU11" s="621"/>
      <c r="DV11" s="621"/>
      <c r="DW11" s="621"/>
      <c r="DX11" s="621"/>
      <c r="DY11" s="621"/>
      <c r="DZ11" s="621"/>
      <c r="EA11" s="621"/>
      <c r="EB11" s="621"/>
      <c r="EC11" s="630"/>
    </row>
    <row r="12" spans="2:143" ht="11.25" customHeight="1" x14ac:dyDescent="0.2">
      <c r="B12" s="617" t="s">
        <v>181</v>
      </c>
      <c r="C12" s="618"/>
      <c r="D12" s="618"/>
      <c r="E12" s="618"/>
      <c r="F12" s="618"/>
      <c r="G12" s="618"/>
      <c r="H12" s="618"/>
      <c r="I12" s="618"/>
      <c r="J12" s="618"/>
      <c r="K12" s="618"/>
      <c r="L12" s="618"/>
      <c r="M12" s="618"/>
      <c r="N12" s="618"/>
      <c r="O12" s="618"/>
      <c r="P12" s="618"/>
      <c r="Q12" s="619"/>
      <c r="R12" s="620">
        <v>26106</v>
      </c>
      <c r="S12" s="621"/>
      <c r="T12" s="621"/>
      <c r="U12" s="621"/>
      <c r="V12" s="621"/>
      <c r="W12" s="621"/>
      <c r="X12" s="621"/>
      <c r="Y12" s="622"/>
      <c r="Z12" s="623">
        <v>0.2</v>
      </c>
      <c r="AA12" s="623"/>
      <c r="AB12" s="623"/>
      <c r="AC12" s="623"/>
      <c r="AD12" s="624">
        <v>26106</v>
      </c>
      <c r="AE12" s="624"/>
      <c r="AF12" s="624"/>
      <c r="AG12" s="624"/>
      <c r="AH12" s="624"/>
      <c r="AI12" s="624"/>
      <c r="AJ12" s="624"/>
      <c r="AK12" s="624"/>
      <c r="AL12" s="625">
        <v>0.3</v>
      </c>
      <c r="AM12" s="626"/>
      <c r="AN12" s="626"/>
      <c r="AO12" s="627"/>
      <c r="AP12" s="617" t="s">
        <v>182</v>
      </c>
      <c r="AQ12" s="618"/>
      <c r="AR12" s="618"/>
      <c r="AS12" s="618"/>
      <c r="AT12" s="618"/>
      <c r="AU12" s="618"/>
      <c r="AV12" s="618"/>
      <c r="AW12" s="618"/>
      <c r="AX12" s="618"/>
      <c r="AY12" s="618"/>
      <c r="AZ12" s="618"/>
      <c r="BA12" s="618"/>
      <c r="BB12" s="618"/>
      <c r="BC12" s="618"/>
      <c r="BD12" s="618"/>
      <c r="BE12" s="618"/>
      <c r="BF12" s="619"/>
      <c r="BG12" s="620">
        <v>2123109</v>
      </c>
      <c r="BH12" s="621"/>
      <c r="BI12" s="621"/>
      <c r="BJ12" s="621"/>
      <c r="BK12" s="621"/>
      <c r="BL12" s="621"/>
      <c r="BM12" s="621"/>
      <c r="BN12" s="622"/>
      <c r="BO12" s="623">
        <v>44.1</v>
      </c>
      <c r="BP12" s="623"/>
      <c r="BQ12" s="623"/>
      <c r="BR12" s="623"/>
      <c r="BS12" s="624" t="s">
        <v>63</v>
      </c>
      <c r="BT12" s="624"/>
      <c r="BU12" s="624"/>
      <c r="BV12" s="624"/>
      <c r="BW12" s="624"/>
      <c r="BX12" s="624"/>
      <c r="BY12" s="624"/>
      <c r="BZ12" s="624"/>
      <c r="CA12" s="624"/>
      <c r="CB12" s="628"/>
      <c r="CD12" s="617" t="s">
        <v>183</v>
      </c>
      <c r="CE12" s="618"/>
      <c r="CF12" s="618"/>
      <c r="CG12" s="618"/>
      <c r="CH12" s="618"/>
      <c r="CI12" s="618"/>
      <c r="CJ12" s="618"/>
      <c r="CK12" s="618"/>
      <c r="CL12" s="618"/>
      <c r="CM12" s="618"/>
      <c r="CN12" s="618"/>
      <c r="CO12" s="618"/>
      <c r="CP12" s="618"/>
      <c r="CQ12" s="619"/>
      <c r="CR12" s="620">
        <v>184352</v>
      </c>
      <c r="CS12" s="621"/>
      <c r="CT12" s="621"/>
      <c r="CU12" s="621"/>
      <c r="CV12" s="621"/>
      <c r="CW12" s="621"/>
      <c r="CX12" s="621"/>
      <c r="CY12" s="622"/>
      <c r="CZ12" s="623">
        <v>1.5</v>
      </c>
      <c r="DA12" s="623"/>
      <c r="DB12" s="623"/>
      <c r="DC12" s="623"/>
      <c r="DD12" s="629">
        <v>56535</v>
      </c>
      <c r="DE12" s="621"/>
      <c r="DF12" s="621"/>
      <c r="DG12" s="621"/>
      <c r="DH12" s="621"/>
      <c r="DI12" s="621"/>
      <c r="DJ12" s="621"/>
      <c r="DK12" s="621"/>
      <c r="DL12" s="621"/>
      <c r="DM12" s="621"/>
      <c r="DN12" s="621"/>
      <c r="DO12" s="621"/>
      <c r="DP12" s="622"/>
      <c r="DQ12" s="629">
        <v>106071</v>
      </c>
      <c r="DR12" s="621"/>
      <c r="DS12" s="621"/>
      <c r="DT12" s="621"/>
      <c r="DU12" s="621"/>
      <c r="DV12" s="621"/>
      <c r="DW12" s="621"/>
      <c r="DX12" s="621"/>
      <c r="DY12" s="621"/>
      <c r="DZ12" s="621"/>
      <c r="EA12" s="621"/>
      <c r="EB12" s="621"/>
      <c r="EC12" s="630"/>
    </row>
    <row r="13" spans="2:143" ht="11.25" customHeight="1" x14ac:dyDescent="0.2">
      <c r="B13" s="617" t="s">
        <v>184</v>
      </c>
      <c r="C13" s="618"/>
      <c r="D13" s="618"/>
      <c r="E13" s="618"/>
      <c r="F13" s="618"/>
      <c r="G13" s="618"/>
      <c r="H13" s="618"/>
      <c r="I13" s="618"/>
      <c r="J13" s="618"/>
      <c r="K13" s="618"/>
      <c r="L13" s="618"/>
      <c r="M13" s="618"/>
      <c r="N13" s="618"/>
      <c r="O13" s="618"/>
      <c r="P13" s="618"/>
      <c r="Q13" s="619"/>
      <c r="R13" s="620" t="s">
        <v>63</v>
      </c>
      <c r="S13" s="621"/>
      <c r="T13" s="621"/>
      <c r="U13" s="621"/>
      <c r="V13" s="621"/>
      <c r="W13" s="621"/>
      <c r="X13" s="621"/>
      <c r="Y13" s="622"/>
      <c r="Z13" s="623" t="s">
        <v>63</v>
      </c>
      <c r="AA13" s="623"/>
      <c r="AB13" s="623"/>
      <c r="AC13" s="623"/>
      <c r="AD13" s="624" t="s">
        <v>63</v>
      </c>
      <c r="AE13" s="624"/>
      <c r="AF13" s="624"/>
      <c r="AG13" s="624"/>
      <c r="AH13" s="624"/>
      <c r="AI13" s="624"/>
      <c r="AJ13" s="624"/>
      <c r="AK13" s="624"/>
      <c r="AL13" s="625" t="s">
        <v>63</v>
      </c>
      <c r="AM13" s="626"/>
      <c r="AN13" s="626"/>
      <c r="AO13" s="627"/>
      <c r="AP13" s="617" t="s">
        <v>185</v>
      </c>
      <c r="AQ13" s="618"/>
      <c r="AR13" s="618"/>
      <c r="AS13" s="618"/>
      <c r="AT13" s="618"/>
      <c r="AU13" s="618"/>
      <c r="AV13" s="618"/>
      <c r="AW13" s="618"/>
      <c r="AX13" s="618"/>
      <c r="AY13" s="618"/>
      <c r="AZ13" s="618"/>
      <c r="BA13" s="618"/>
      <c r="BB13" s="618"/>
      <c r="BC13" s="618"/>
      <c r="BD13" s="618"/>
      <c r="BE13" s="618"/>
      <c r="BF13" s="619"/>
      <c r="BG13" s="620">
        <v>2122740</v>
      </c>
      <c r="BH13" s="621"/>
      <c r="BI13" s="621"/>
      <c r="BJ13" s="621"/>
      <c r="BK13" s="621"/>
      <c r="BL13" s="621"/>
      <c r="BM13" s="621"/>
      <c r="BN13" s="622"/>
      <c r="BO13" s="623">
        <v>44.1</v>
      </c>
      <c r="BP13" s="623"/>
      <c r="BQ13" s="623"/>
      <c r="BR13" s="623"/>
      <c r="BS13" s="624" t="s">
        <v>63</v>
      </c>
      <c r="BT13" s="624"/>
      <c r="BU13" s="624"/>
      <c r="BV13" s="624"/>
      <c r="BW13" s="624"/>
      <c r="BX13" s="624"/>
      <c r="BY13" s="624"/>
      <c r="BZ13" s="624"/>
      <c r="CA13" s="624"/>
      <c r="CB13" s="628"/>
      <c r="CD13" s="617" t="s">
        <v>186</v>
      </c>
      <c r="CE13" s="618"/>
      <c r="CF13" s="618"/>
      <c r="CG13" s="618"/>
      <c r="CH13" s="618"/>
      <c r="CI13" s="618"/>
      <c r="CJ13" s="618"/>
      <c r="CK13" s="618"/>
      <c r="CL13" s="618"/>
      <c r="CM13" s="618"/>
      <c r="CN13" s="618"/>
      <c r="CO13" s="618"/>
      <c r="CP13" s="618"/>
      <c r="CQ13" s="619"/>
      <c r="CR13" s="620">
        <v>1772129</v>
      </c>
      <c r="CS13" s="621"/>
      <c r="CT13" s="621"/>
      <c r="CU13" s="621"/>
      <c r="CV13" s="621"/>
      <c r="CW13" s="621"/>
      <c r="CX13" s="621"/>
      <c r="CY13" s="622"/>
      <c r="CZ13" s="623">
        <v>14.2</v>
      </c>
      <c r="DA13" s="623"/>
      <c r="DB13" s="623"/>
      <c r="DC13" s="623"/>
      <c r="DD13" s="629">
        <v>761176</v>
      </c>
      <c r="DE13" s="621"/>
      <c r="DF13" s="621"/>
      <c r="DG13" s="621"/>
      <c r="DH13" s="621"/>
      <c r="DI13" s="621"/>
      <c r="DJ13" s="621"/>
      <c r="DK13" s="621"/>
      <c r="DL13" s="621"/>
      <c r="DM13" s="621"/>
      <c r="DN13" s="621"/>
      <c r="DO13" s="621"/>
      <c r="DP13" s="622"/>
      <c r="DQ13" s="629">
        <v>1135625</v>
      </c>
      <c r="DR13" s="621"/>
      <c r="DS13" s="621"/>
      <c r="DT13" s="621"/>
      <c r="DU13" s="621"/>
      <c r="DV13" s="621"/>
      <c r="DW13" s="621"/>
      <c r="DX13" s="621"/>
      <c r="DY13" s="621"/>
      <c r="DZ13" s="621"/>
      <c r="EA13" s="621"/>
      <c r="EB13" s="621"/>
      <c r="EC13" s="630"/>
    </row>
    <row r="14" spans="2:143" ht="11.25" customHeight="1" x14ac:dyDescent="0.2">
      <c r="B14" s="617" t="s">
        <v>187</v>
      </c>
      <c r="C14" s="618"/>
      <c r="D14" s="618"/>
      <c r="E14" s="618"/>
      <c r="F14" s="618"/>
      <c r="G14" s="618"/>
      <c r="H14" s="618"/>
      <c r="I14" s="618"/>
      <c r="J14" s="618"/>
      <c r="K14" s="618"/>
      <c r="L14" s="618"/>
      <c r="M14" s="618"/>
      <c r="N14" s="618"/>
      <c r="O14" s="618"/>
      <c r="P14" s="618"/>
      <c r="Q14" s="619"/>
      <c r="R14" s="620" t="s">
        <v>63</v>
      </c>
      <c r="S14" s="621"/>
      <c r="T14" s="621"/>
      <c r="U14" s="621"/>
      <c r="V14" s="621"/>
      <c r="W14" s="621"/>
      <c r="X14" s="621"/>
      <c r="Y14" s="622"/>
      <c r="Z14" s="623" t="s">
        <v>63</v>
      </c>
      <c r="AA14" s="623"/>
      <c r="AB14" s="623"/>
      <c r="AC14" s="623"/>
      <c r="AD14" s="624" t="s">
        <v>63</v>
      </c>
      <c r="AE14" s="624"/>
      <c r="AF14" s="624"/>
      <c r="AG14" s="624"/>
      <c r="AH14" s="624"/>
      <c r="AI14" s="624"/>
      <c r="AJ14" s="624"/>
      <c r="AK14" s="624"/>
      <c r="AL14" s="625" t="s">
        <v>63</v>
      </c>
      <c r="AM14" s="626"/>
      <c r="AN14" s="626"/>
      <c r="AO14" s="627"/>
      <c r="AP14" s="617" t="s">
        <v>188</v>
      </c>
      <c r="AQ14" s="618"/>
      <c r="AR14" s="618"/>
      <c r="AS14" s="618"/>
      <c r="AT14" s="618"/>
      <c r="AU14" s="618"/>
      <c r="AV14" s="618"/>
      <c r="AW14" s="618"/>
      <c r="AX14" s="618"/>
      <c r="AY14" s="618"/>
      <c r="AZ14" s="618"/>
      <c r="BA14" s="618"/>
      <c r="BB14" s="618"/>
      <c r="BC14" s="618"/>
      <c r="BD14" s="618"/>
      <c r="BE14" s="618"/>
      <c r="BF14" s="619"/>
      <c r="BG14" s="620">
        <v>73723</v>
      </c>
      <c r="BH14" s="621"/>
      <c r="BI14" s="621"/>
      <c r="BJ14" s="621"/>
      <c r="BK14" s="621"/>
      <c r="BL14" s="621"/>
      <c r="BM14" s="621"/>
      <c r="BN14" s="622"/>
      <c r="BO14" s="623">
        <v>1.5</v>
      </c>
      <c r="BP14" s="623"/>
      <c r="BQ14" s="623"/>
      <c r="BR14" s="623"/>
      <c r="BS14" s="624" t="s">
        <v>63</v>
      </c>
      <c r="BT14" s="624"/>
      <c r="BU14" s="624"/>
      <c r="BV14" s="624"/>
      <c r="BW14" s="624"/>
      <c r="BX14" s="624"/>
      <c r="BY14" s="624"/>
      <c r="BZ14" s="624"/>
      <c r="CA14" s="624"/>
      <c r="CB14" s="628"/>
      <c r="CD14" s="617" t="s">
        <v>189</v>
      </c>
      <c r="CE14" s="618"/>
      <c r="CF14" s="618"/>
      <c r="CG14" s="618"/>
      <c r="CH14" s="618"/>
      <c r="CI14" s="618"/>
      <c r="CJ14" s="618"/>
      <c r="CK14" s="618"/>
      <c r="CL14" s="618"/>
      <c r="CM14" s="618"/>
      <c r="CN14" s="618"/>
      <c r="CO14" s="618"/>
      <c r="CP14" s="618"/>
      <c r="CQ14" s="619"/>
      <c r="CR14" s="620">
        <v>659771</v>
      </c>
      <c r="CS14" s="621"/>
      <c r="CT14" s="621"/>
      <c r="CU14" s="621"/>
      <c r="CV14" s="621"/>
      <c r="CW14" s="621"/>
      <c r="CX14" s="621"/>
      <c r="CY14" s="622"/>
      <c r="CZ14" s="623">
        <v>5.3</v>
      </c>
      <c r="DA14" s="623"/>
      <c r="DB14" s="623"/>
      <c r="DC14" s="623"/>
      <c r="DD14" s="629">
        <v>117688</v>
      </c>
      <c r="DE14" s="621"/>
      <c r="DF14" s="621"/>
      <c r="DG14" s="621"/>
      <c r="DH14" s="621"/>
      <c r="DI14" s="621"/>
      <c r="DJ14" s="621"/>
      <c r="DK14" s="621"/>
      <c r="DL14" s="621"/>
      <c r="DM14" s="621"/>
      <c r="DN14" s="621"/>
      <c r="DO14" s="621"/>
      <c r="DP14" s="622"/>
      <c r="DQ14" s="629">
        <v>620422</v>
      </c>
      <c r="DR14" s="621"/>
      <c r="DS14" s="621"/>
      <c r="DT14" s="621"/>
      <c r="DU14" s="621"/>
      <c r="DV14" s="621"/>
      <c r="DW14" s="621"/>
      <c r="DX14" s="621"/>
      <c r="DY14" s="621"/>
      <c r="DZ14" s="621"/>
      <c r="EA14" s="621"/>
      <c r="EB14" s="621"/>
      <c r="EC14" s="630"/>
    </row>
    <row r="15" spans="2:143" ht="11.25" customHeight="1" x14ac:dyDescent="0.2">
      <c r="B15" s="617" t="s">
        <v>190</v>
      </c>
      <c r="C15" s="618"/>
      <c r="D15" s="618"/>
      <c r="E15" s="618"/>
      <c r="F15" s="618"/>
      <c r="G15" s="618"/>
      <c r="H15" s="618"/>
      <c r="I15" s="618"/>
      <c r="J15" s="618"/>
      <c r="K15" s="618"/>
      <c r="L15" s="618"/>
      <c r="M15" s="618"/>
      <c r="N15" s="618"/>
      <c r="O15" s="618"/>
      <c r="P15" s="618"/>
      <c r="Q15" s="619"/>
      <c r="R15" s="620">
        <v>18210</v>
      </c>
      <c r="S15" s="621"/>
      <c r="T15" s="621"/>
      <c r="U15" s="621"/>
      <c r="V15" s="621"/>
      <c r="W15" s="621"/>
      <c r="X15" s="621"/>
      <c r="Y15" s="622"/>
      <c r="Z15" s="623">
        <v>0.1</v>
      </c>
      <c r="AA15" s="623"/>
      <c r="AB15" s="623"/>
      <c r="AC15" s="623"/>
      <c r="AD15" s="624">
        <v>18210</v>
      </c>
      <c r="AE15" s="624"/>
      <c r="AF15" s="624"/>
      <c r="AG15" s="624"/>
      <c r="AH15" s="624"/>
      <c r="AI15" s="624"/>
      <c r="AJ15" s="624"/>
      <c r="AK15" s="624"/>
      <c r="AL15" s="625">
        <v>0.2</v>
      </c>
      <c r="AM15" s="626"/>
      <c r="AN15" s="626"/>
      <c r="AO15" s="627"/>
      <c r="AP15" s="617" t="s">
        <v>191</v>
      </c>
      <c r="AQ15" s="618"/>
      <c r="AR15" s="618"/>
      <c r="AS15" s="618"/>
      <c r="AT15" s="618"/>
      <c r="AU15" s="618"/>
      <c r="AV15" s="618"/>
      <c r="AW15" s="618"/>
      <c r="AX15" s="618"/>
      <c r="AY15" s="618"/>
      <c r="AZ15" s="618"/>
      <c r="BA15" s="618"/>
      <c r="BB15" s="618"/>
      <c r="BC15" s="618"/>
      <c r="BD15" s="618"/>
      <c r="BE15" s="618"/>
      <c r="BF15" s="619"/>
      <c r="BG15" s="620">
        <v>160985</v>
      </c>
      <c r="BH15" s="621"/>
      <c r="BI15" s="621"/>
      <c r="BJ15" s="621"/>
      <c r="BK15" s="621"/>
      <c r="BL15" s="621"/>
      <c r="BM15" s="621"/>
      <c r="BN15" s="622"/>
      <c r="BO15" s="623">
        <v>3.3</v>
      </c>
      <c r="BP15" s="623"/>
      <c r="BQ15" s="623"/>
      <c r="BR15" s="623"/>
      <c r="BS15" s="624" t="s">
        <v>63</v>
      </c>
      <c r="BT15" s="624"/>
      <c r="BU15" s="624"/>
      <c r="BV15" s="624"/>
      <c r="BW15" s="624"/>
      <c r="BX15" s="624"/>
      <c r="BY15" s="624"/>
      <c r="BZ15" s="624"/>
      <c r="CA15" s="624"/>
      <c r="CB15" s="628"/>
      <c r="CD15" s="617" t="s">
        <v>192</v>
      </c>
      <c r="CE15" s="618"/>
      <c r="CF15" s="618"/>
      <c r="CG15" s="618"/>
      <c r="CH15" s="618"/>
      <c r="CI15" s="618"/>
      <c r="CJ15" s="618"/>
      <c r="CK15" s="618"/>
      <c r="CL15" s="618"/>
      <c r="CM15" s="618"/>
      <c r="CN15" s="618"/>
      <c r="CO15" s="618"/>
      <c r="CP15" s="618"/>
      <c r="CQ15" s="619"/>
      <c r="CR15" s="620">
        <v>1315483</v>
      </c>
      <c r="CS15" s="621"/>
      <c r="CT15" s="621"/>
      <c r="CU15" s="621"/>
      <c r="CV15" s="621"/>
      <c r="CW15" s="621"/>
      <c r="CX15" s="621"/>
      <c r="CY15" s="622"/>
      <c r="CZ15" s="623">
        <v>10.6</v>
      </c>
      <c r="DA15" s="623"/>
      <c r="DB15" s="623"/>
      <c r="DC15" s="623"/>
      <c r="DD15" s="629">
        <v>35736</v>
      </c>
      <c r="DE15" s="621"/>
      <c r="DF15" s="621"/>
      <c r="DG15" s="621"/>
      <c r="DH15" s="621"/>
      <c r="DI15" s="621"/>
      <c r="DJ15" s="621"/>
      <c r="DK15" s="621"/>
      <c r="DL15" s="621"/>
      <c r="DM15" s="621"/>
      <c r="DN15" s="621"/>
      <c r="DO15" s="621"/>
      <c r="DP15" s="622"/>
      <c r="DQ15" s="629">
        <v>1169850</v>
      </c>
      <c r="DR15" s="621"/>
      <c r="DS15" s="621"/>
      <c r="DT15" s="621"/>
      <c r="DU15" s="621"/>
      <c r="DV15" s="621"/>
      <c r="DW15" s="621"/>
      <c r="DX15" s="621"/>
      <c r="DY15" s="621"/>
      <c r="DZ15" s="621"/>
      <c r="EA15" s="621"/>
      <c r="EB15" s="621"/>
      <c r="EC15" s="630"/>
    </row>
    <row r="16" spans="2:143" ht="11.25" customHeight="1" x14ac:dyDescent="0.2">
      <c r="B16" s="617" t="s">
        <v>193</v>
      </c>
      <c r="C16" s="618"/>
      <c r="D16" s="618"/>
      <c r="E16" s="618"/>
      <c r="F16" s="618"/>
      <c r="G16" s="618"/>
      <c r="H16" s="618"/>
      <c r="I16" s="618"/>
      <c r="J16" s="618"/>
      <c r="K16" s="618"/>
      <c r="L16" s="618"/>
      <c r="M16" s="618"/>
      <c r="N16" s="618"/>
      <c r="O16" s="618"/>
      <c r="P16" s="618"/>
      <c r="Q16" s="619"/>
      <c r="R16" s="620">
        <v>51996</v>
      </c>
      <c r="S16" s="621"/>
      <c r="T16" s="621"/>
      <c r="U16" s="621"/>
      <c r="V16" s="621"/>
      <c r="W16" s="621"/>
      <c r="X16" s="621"/>
      <c r="Y16" s="622"/>
      <c r="Z16" s="623">
        <v>0.4</v>
      </c>
      <c r="AA16" s="623"/>
      <c r="AB16" s="623"/>
      <c r="AC16" s="623"/>
      <c r="AD16" s="624">
        <v>51996</v>
      </c>
      <c r="AE16" s="624"/>
      <c r="AF16" s="624"/>
      <c r="AG16" s="624"/>
      <c r="AH16" s="624"/>
      <c r="AI16" s="624"/>
      <c r="AJ16" s="624"/>
      <c r="AK16" s="624"/>
      <c r="AL16" s="625">
        <v>0.7</v>
      </c>
      <c r="AM16" s="626"/>
      <c r="AN16" s="626"/>
      <c r="AO16" s="627"/>
      <c r="AP16" s="617" t="s">
        <v>194</v>
      </c>
      <c r="AQ16" s="618"/>
      <c r="AR16" s="618"/>
      <c r="AS16" s="618"/>
      <c r="AT16" s="618"/>
      <c r="AU16" s="618"/>
      <c r="AV16" s="618"/>
      <c r="AW16" s="618"/>
      <c r="AX16" s="618"/>
      <c r="AY16" s="618"/>
      <c r="AZ16" s="618"/>
      <c r="BA16" s="618"/>
      <c r="BB16" s="618"/>
      <c r="BC16" s="618"/>
      <c r="BD16" s="618"/>
      <c r="BE16" s="618"/>
      <c r="BF16" s="619"/>
      <c r="BG16" s="620" t="s">
        <v>63</v>
      </c>
      <c r="BH16" s="621"/>
      <c r="BI16" s="621"/>
      <c r="BJ16" s="621"/>
      <c r="BK16" s="621"/>
      <c r="BL16" s="621"/>
      <c r="BM16" s="621"/>
      <c r="BN16" s="622"/>
      <c r="BO16" s="623" t="s">
        <v>63</v>
      </c>
      <c r="BP16" s="623"/>
      <c r="BQ16" s="623"/>
      <c r="BR16" s="623"/>
      <c r="BS16" s="624" t="s">
        <v>63</v>
      </c>
      <c r="BT16" s="624"/>
      <c r="BU16" s="624"/>
      <c r="BV16" s="624"/>
      <c r="BW16" s="624"/>
      <c r="BX16" s="624"/>
      <c r="BY16" s="624"/>
      <c r="BZ16" s="624"/>
      <c r="CA16" s="624"/>
      <c r="CB16" s="628"/>
      <c r="CD16" s="617" t="s">
        <v>195</v>
      </c>
      <c r="CE16" s="618"/>
      <c r="CF16" s="618"/>
      <c r="CG16" s="618"/>
      <c r="CH16" s="618"/>
      <c r="CI16" s="618"/>
      <c r="CJ16" s="618"/>
      <c r="CK16" s="618"/>
      <c r="CL16" s="618"/>
      <c r="CM16" s="618"/>
      <c r="CN16" s="618"/>
      <c r="CO16" s="618"/>
      <c r="CP16" s="618"/>
      <c r="CQ16" s="619"/>
      <c r="CR16" s="620">
        <v>100513</v>
      </c>
      <c r="CS16" s="621"/>
      <c r="CT16" s="621"/>
      <c r="CU16" s="621"/>
      <c r="CV16" s="621"/>
      <c r="CW16" s="621"/>
      <c r="CX16" s="621"/>
      <c r="CY16" s="622"/>
      <c r="CZ16" s="623">
        <v>0.8</v>
      </c>
      <c r="DA16" s="623"/>
      <c r="DB16" s="623"/>
      <c r="DC16" s="623"/>
      <c r="DD16" s="629" t="s">
        <v>63</v>
      </c>
      <c r="DE16" s="621"/>
      <c r="DF16" s="621"/>
      <c r="DG16" s="621"/>
      <c r="DH16" s="621"/>
      <c r="DI16" s="621"/>
      <c r="DJ16" s="621"/>
      <c r="DK16" s="621"/>
      <c r="DL16" s="621"/>
      <c r="DM16" s="621"/>
      <c r="DN16" s="621"/>
      <c r="DO16" s="621"/>
      <c r="DP16" s="622"/>
      <c r="DQ16" s="629">
        <v>71513</v>
      </c>
      <c r="DR16" s="621"/>
      <c r="DS16" s="621"/>
      <c r="DT16" s="621"/>
      <c r="DU16" s="621"/>
      <c r="DV16" s="621"/>
      <c r="DW16" s="621"/>
      <c r="DX16" s="621"/>
      <c r="DY16" s="621"/>
      <c r="DZ16" s="621"/>
      <c r="EA16" s="621"/>
      <c r="EB16" s="621"/>
      <c r="EC16" s="630"/>
    </row>
    <row r="17" spans="2:133" ht="11.25" customHeight="1" x14ac:dyDescent="0.2">
      <c r="B17" s="617" t="s">
        <v>196</v>
      </c>
      <c r="C17" s="618"/>
      <c r="D17" s="618"/>
      <c r="E17" s="618"/>
      <c r="F17" s="618"/>
      <c r="G17" s="618"/>
      <c r="H17" s="618"/>
      <c r="I17" s="618"/>
      <c r="J17" s="618"/>
      <c r="K17" s="618"/>
      <c r="L17" s="618"/>
      <c r="M17" s="618"/>
      <c r="N17" s="618"/>
      <c r="O17" s="618"/>
      <c r="P17" s="618"/>
      <c r="Q17" s="619"/>
      <c r="R17" s="620">
        <v>176474</v>
      </c>
      <c r="S17" s="621"/>
      <c r="T17" s="621"/>
      <c r="U17" s="621"/>
      <c r="V17" s="621"/>
      <c r="W17" s="621"/>
      <c r="X17" s="621"/>
      <c r="Y17" s="622"/>
      <c r="Z17" s="623">
        <v>1.3</v>
      </c>
      <c r="AA17" s="623"/>
      <c r="AB17" s="623"/>
      <c r="AC17" s="623"/>
      <c r="AD17" s="624">
        <v>176474</v>
      </c>
      <c r="AE17" s="624"/>
      <c r="AF17" s="624"/>
      <c r="AG17" s="624"/>
      <c r="AH17" s="624"/>
      <c r="AI17" s="624"/>
      <c r="AJ17" s="624"/>
      <c r="AK17" s="624"/>
      <c r="AL17" s="625">
        <v>2.2999999999999998</v>
      </c>
      <c r="AM17" s="626"/>
      <c r="AN17" s="626"/>
      <c r="AO17" s="627"/>
      <c r="AP17" s="617" t="s">
        <v>197</v>
      </c>
      <c r="AQ17" s="618"/>
      <c r="AR17" s="618"/>
      <c r="AS17" s="618"/>
      <c r="AT17" s="618"/>
      <c r="AU17" s="618"/>
      <c r="AV17" s="618"/>
      <c r="AW17" s="618"/>
      <c r="AX17" s="618"/>
      <c r="AY17" s="618"/>
      <c r="AZ17" s="618"/>
      <c r="BA17" s="618"/>
      <c r="BB17" s="618"/>
      <c r="BC17" s="618"/>
      <c r="BD17" s="618"/>
      <c r="BE17" s="618"/>
      <c r="BF17" s="619"/>
      <c r="BG17" s="620" t="s">
        <v>63</v>
      </c>
      <c r="BH17" s="621"/>
      <c r="BI17" s="621"/>
      <c r="BJ17" s="621"/>
      <c r="BK17" s="621"/>
      <c r="BL17" s="621"/>
      <c r="BM17" s="621"/>
      <c r="BN17" s="622"/>
      <c r="BO17" s="623" t="s">
        <v>63</v>
      </c>
      <c r="BP17" s="623"/>
      <c r="BQ17" s="623"/>
      <c r="BR17" s="623"/>
      <c r="BS17" s="624" t="s">
        <v>63</v>
      </c>
      <c r="BT17" s="624"/>
      <c r="BU17" s="624"/>
      <c r="BV17" s="624"/>
      <c r="BW17" s="624"/>
      <c r="BX17" s="624"/>
      <c r="BY17" s="624"/>
      <c r="BZ17" s="624"/>
      <c r="CA17" s="624"/>
      <c r="CB17" s="628"/>
      <c r="CD17" s="617" t="s">
        <v>198</v>
      </c>
      <c r="CE17" s="618"/>
      <c r="CF17" s="618"/>
      <c r="CG17" s="618"/>
      <c r="CH17" s="618"/>
      <c r="CI17" s="618"/>
      <c r="CJ17" s="618"/>
      <c r="CK17" s="618"/>
      <c r="CL17" s="618"/>
      <c r="CM17" s="618"/>
      <c r="CN17" s="618"/>
      <c r="CO17" s="618"/>
      <c r="CP17" s="618"/>
      <c r="CQ17" s="619"/>
      <c r="CR17" s="620">
        <v>698840</v>
      </c>
      <c r="CS17" s="621"/>
      <c r="CT17" s="621"/>
      <c r="CU17" s="621"/>
      <c r="CV17" s="621"/>
      <c r="CW17" s="621"/>
      <c r="CX17" s="621"/>
      <c r="CY17" s="622"/>
      <c r="CZ17" s="623">
        <v>5.6</v>
      </c>
      <c r="DA17" s="623"/>
      <c r="DB17" s="623"/>
      <c r="DC17" s="623"/>
      <c r="DD17" s="629" t="s">
        <v>63</v>
      </c>
      <c r="DE17" s="621"/>
      <c r="DF17" s="621"/>
      <c r="DG17" s="621"/>
      <c r="DH17" s="621"/>
      <c r="DI17" s="621"/>
      <c r="DJ17" s="621"/>
      <c r="DK17" s="621"/>
      <c r="DL17" s="621"/>
      <c r="DM17" s="621"/>
      <c r="DN17" s="621"/>
      <c r="DO17" s="621"/>
      <c r="DP17" s="622"/>
      <c r="DQ17" s="629">
        <v>665367</v>
      </c>
      <c r="DR17" s="621"/>
      <c r="DS17" s="621"/>
      <c r="DT17" s="621"/>
      <c r="DU17" s="621"/>
      <c r="DV17" s="621"/>
      <c r="DW17" s="621"/>
      <c r="DX17" s="621"/>
      <c r="DY17" s="621"/>
      <c r="DZ17" s="621"/>
      <c r="EA17" s="621"/>
      <c r="EB17" s="621"/>
      <c r="EC17" s="630"/>
    </row>
    <row r="18" spans="2:133" ht="11.25" customHeight="1" x14ac:dyDescent="0.2">
      <c r="B18" s="617" t="s">
        <v>199</v>
      </c>
      <c r="C18" s="618"/>
      <c r="D18" s="618"/>
      <c r="E18" s="618"/>
      <c r="F18" s="618"/>
      <c r="G18" s="618"/>
      <c r="H18" s="618"/>
      <c r="I18" s="618"/>
      <c r="J18" s="618"/>
      <c r="K18" s="618"/>
      <c r="L18" s="618"/>
      <c r="M18" s="618"/>
      <c r="N18" s="618"/>
      <c r="O18" s="618"/>
      <c r="P18" s="618"/>
      <c r="Q18" s="619"/>
      <c r="R18" s="620">
        <v>30106</v>
      </c>
      <c r="S18" s="621"/>
      <c r="T18" s="621"/>
      <c r="U18" s="621"/>
      <c r="V18" s="621"/>
      <c r="W18" s="621"/>
      <c r="X18" s="621"/>
      <c r="Y18" s="622"/>
      <c r="Z18" s="623">
        <v>0.2</v>
      </c>
      <c r="AA18" s="623"/>
      <c r="AB18" s="623"/>
      <c r="AC18" s="623"/>
      <c r="AD18" s="624">
        <v>30106</v>
      </c>
      <c r="AE18" s="624"/>
      <c r="AF18" s="624"/>
      <c r="AG18" s="624"/>
      <c r="AH18" s="624"/>
      <c r="AI18" s="624"/>
      <c r="AJ18" s="624"/>
      <c r="AK18" s="624"/>
      <c r="AL18" s="625">
        <v>0.4</v>
      </c>
      <c r="AM18" s="626"/>
      <c r="AN18" s="626"/>
      <c r="AO18" s="627"/>
      <c r="AP18" s="617" t="s">
        <v>200</v>
      </c>
      <c r="AQ18" s="618"/>
      <c r="AR18" s="618"/>
      <c r="AS18" s="618"/>
      <c r="AT18" s="618"/>
      <c r="AU18" s="618"/>
      <c r="AV18" s="618"/>
      <c r="AW18" s="618"/>
      <c r="AX18" s="618"/>
      <c r="AY18" s="618"/>
      <c r="AZ18" s="618"/>
      <c r="BA18" s="618"/>
      <c r="BB18" s="618"/>
      <c r="BC18" s="618"/>
      <c r="BD18" s="618"/>
      <c r="BE18" s="618"/>
      <c r="BF18" s="619"/>
      <c r="BG18" s="620" t="s">
        <v>63</v>
      </c>
      <c r="BH18" s="621"/>
      <c r="BI18" s="621"/>
      <c r="BJ18" s="621"/>
      <c r="BK18" s="621"/>
      <c r="BL18" s="621"/>
      <c r="BM18" s="621"/>
      <c r="BN18" s="622"/>
      <c r="BO18" s="623" t="s">
        <v>63</v>
      </c>
      <c r="BP18" s="623"/>
      <c r="BQ18" s="623"/>
      <c r="BR18" s="623"/>
      <c r="BS18" s="624" t="s">
        <v>63</v>
      </c>
      <c r="BT18" s="624"/>
      <c r="BU18" s="624"/>
      <c r="BV18" s="624"/>
      <c r="BW18" s="624"/>
      <c r="BX18" s="624"/>
      <c r="BY18" s="624"/>
      <c r="BZ18" s="624"/>
      <c r="CA18" s="624"/>
      <c r="CB18" s="628"/>
      <c r="CD18" s="617" t="s">
        <v>201</v>
      </c>
      <c r="CE18" s="618"/>
      <c r="CF18" s="618"/>
      <c r="CG18" s="618"/>
      <c r="CH18" s="618"/>
      <c r="CI18" s="618"/>
      <c r="CJ18" s="618"/>
      <c r="CK18" s="618"/>
      <c r="CL18" s="618"/>
      <c r="CM18" s="618"/>
      <c r="CN18" s="618"/>
      <c r="CO18" s="618"/>
      <c r="CP18" s="618"/>
      <c r="CQ18" s="619"/>
      <c r="CR18" s="620" t="s">
        <v>63</v>
      </c>
      <c r="CS18" s="621"/>
      <c r="CT18" s="621"/>
      <c r="CU18" s="621"/>
      <c r="CV18" s="621"/>
      <c r="CW18" s="621"/>
      <c r="CX18" s="621"/>
      <c r="CY18" s="622"/>
      <c r="CZ18" s="623" t="s">
        <v>63</v>
      </c>
      <c r="DA18" s="623"/>
      <c r="DB18" s="623"/>
      <c r="DC18" s="623"/>
      <c r="DD18" s="629" t="s">
        <v>63</v>
      </c>
      <c r="DE18" s="621"/>
      <c r="DF18" s="621"/>
      <c r="DG18" s="621"/>
      <c r="DH18" s="621"/>
      <c r="DI18" s="621"/>
      <c r="DJ18" s="621"/>
      <c r="DK18" s="621"/>
      <c r="DL18" s="621"/>
      <c r="DM18" s="621"/>
      <c r="DN18" s="621"/>
      <c r="DO18" s="621"/>
      <c r="DP18" s="622"/>
      <c r="DQ18" s="629" t="s">
        <v>63</v>
      </c>
      <c r="DR18" s="621"/>
      <c r="DS18" s="621"/>
      <c r="DT18" s="621"/>
      <c r="DU18" s="621"/>
      <c r="DV18" s="621"/>
      <c r="DW18" s="621"/>
      <c r="DX18" s="621"/>
      <c r="DY18" s="621"/>
      <c r="DZ18" s="621"/>
      <c r="EA18" s="621"/>
      <c r="EB18" s="621"/>
      <c r="EC18" s="630"/>
    </row>
    <row r="19" spans="2:133" ht="11.25" customHeight="1" x14ac:dyDescent="0.2">
      <c r="B19" s="617" t="s">
        <v>202</v>
      </c>
      <c r="C19" s="618"/>
      <c r="D19" s="618"/>
      <c r="E19" s="618"/>
      <c r="F19" s="618"/>
      <c r="G19" s="618"/>
      <c r="H19" s="618"/>
      <c r="I19" s="618"/>
      <c r="J19" s="618"/>
      <c r="K19" s="618"/>
      <c r="L19" s="618"/>
      <c r="M19" s="618"/>
      <c r="N19" s="618"/>
      <c r="O19" s="618"/>
      <c r="P19" s="618"/>
      <c r="Q19" s="619"/>
      <c r="R19" s="620">
        <v>146368</v>
      </c>
      <c r="S19" s="621"/>
      <c r="T19" s="621"/>
      <c r="U19" s="621"/>
      <c r="V19" s="621"/>
      <c r="W19" s="621"/>
      <c r="X19" s="621"/>
      <c r="Y19" s="622"/>
      <c r="Z19" s="623">
        <v>1.1000000000000001</v>
      </c>
      <c r="AA19" s="623"/>
      <c r="AB19" s="623"/>
      <c r="AC19" s="623"/>
      <c r="AD19" s="624">
        <v>146368</v>
      </c>
      <c r="AE19" s="624"/>
      <c r="AF19" s="624"/>
      <c r="AG19" s="624"/>
      <c r="AH19" s="624"/>
      <c r="AI19" s="624"/>
      <c r="AJ19" s="624"/>
      <c r="AK19" s="624"/>
      <c r="AL19" s="625">
        <v>1.9</v>
      </c>
      <c r="AM19" s="626"/>
      <c r="AN19" s="626"/>
      <c r="AO19" s="627"/>
      <c r="AP19" s="617" t="s">
        <v>203</v>
      </c>
      <c r="AQ19" s="618"/>
      <c r="AR19" s="618"/>
      <c r="AS19" s="618"/>
      <c r="AT19" s="618"/>
      <c r="AU19" s="618"/>
      <c r="AV19" s="618"/>
      <c r="AW19" s="618"/>
      <c r="AX19" s="618"/>
      <c r="AY19" s="618"/>
      <c r="AZ19" s="618"/>
      <c r="BA19" s="618"/>
      <c r="BB19" s="618"/>
      <c r="BC19" s="618"/>
      <c r="BD19" s="618"/>
      <c r="BE19" s="618"/>
      <c r="BF19" s="619"/>
      <c r="BG19" s="620">
        <v>18004</v>
      </c>
      <c r="BH19" s="621"/>
      <c r="BI19" s="621"/>
      <c r="BJ19" s="621"/>
      <c r="BK19" s="621"/>
      <c r="BL19" s="621"/>
      <c r="BM19" s="621"/>
      <c r="BN19" s="622"/>
      <c r="BO19" s="623">
        <v>0.4</v>
      </c>
      <c r="BP19" s="623"/>
      <c r="BQ19" s="623"/>
      <c r="BR19" s="623"/>
      <c r="BS19" s="624" t="s">
        <v>63</v>
      </c>
      <c r="BT19" s="624"/>
      <c r="BU19" s="624"/>
      <c r="BV19" s="624"/>
      <c r="BW19" s="624"/>
      <c r="BX19" s="624"/>
      <c r="BY19" s="624"/>
      <c r="BZ19" s="624"/>
      <c r="CA19" s="624"/>
      <c r="CB19" s="628"/>
      <c r="CD19" s="617" t="s">
        <v>204</v>
      </c>
      <c r="CE19" s="618"/>
      <c r="CF19" s="618"/>
      <c r="CG19" s="618"/>
      <c r="CH19" s="618"/>
      <c r="CI19" s="618"/>
      <c r="CJ19" s="618"/>
      <c r="CK19" s="618"/>
      <c r="CL19" s="618"/>
      <c r="CM19" s="618"/>
      <c r="CN19" s="618"/>
      <c r="CO19" s="618"/>
      <c r="CP19" s="618"/>
      <c r="CQ19" s="619"/>
      <c r="CR19" s="620" t="s">
        <v>63</v>
      </c>
      <c r="CS19" s="621"/>
      <c r="CT19" s="621"/>
      <c r="CU19" s="621"/>
      <c r="CV19" s="621"/>
      <c r="CW19" s="621"/>
      <c r="CX19" s="621"/>
      <c r="CY19" s="622"/>
      <c r="CZ19" s="623" t="s">
        <v>63</v>
      </c>
      <c r="DA19" s="623"/>
      <c r="DB19" s="623"/>
      <c r="DC19" s="623"/>
      <c r="DD19" s="629" t="s">
        <v>63</v>
      </c>
      <c r="DE19" s="621"/>
      <c r="DF19" s="621"/>
      <c r="DG19" s="621"/>
      <c r="DH19" s="621"/>
      <c r="DI19" s="621"/>
      <c r="DJ19" s="621"/>
      <c r="DK19" s="621"/>
      <c r="DL19" s="621"/>
      <c r="DM19" s="621"/>
      <c r="DN19" s="621"/>
      <c r="DO19" s="621"/>
      <c r="DP19" s="622"/>
      <c r="DQ19" s="629" t="s">
        <v>63</v>
      </c>
      <c r="DR19" s="621"/>
      <c r="DS19" s="621"/>
      <c r="DT19" s="621"/>
      <c r="DU19" s="621"/>
      <c r="DV19" s="621"/>
      <c r="DW19" s="621"/>
      <c r="DX19" s="621"/>
      <c r="DY19" s="621"/>
      <c r="DZ19" s="621"/>
      <c r="EA19" s="621"/>
      <c r="EB19" s="621"/>
      <c r="EC19" s="630"/>
    </row>
    <row r="20" spans="2:133" ht="11.25" customHeight="1" x14ac:dyDescent="0.2">
      <c r="B20" s="633" t="s">
        <v>205</v>
      </c>
      <c r="C20" s="634"/>
      <c r="D20" s="634"/>
      <c r="E20" s="634"/>
      <c r="F20" s="634"/>
      <c r="G20" s="634"/>
      <c r="H20" s="634"/>
      <c r="I20" s="634"/>
      <c r="J20" s="634"/>
      <c r="K20" s="634"/>
      <c r="L20" s="634"/>
      <c r="M20" s="634"/>
      <c r="N20" s="634"/>
      <c r="O20" s="634"/>
      <c r="P20" s="634"/>
      <c r="Q20" s="635"/>
      <c r="R20" s="620" t="s">
        <v>63</v>
      </c>
      <c r="S20" s="621"/>
      <c r="T20" s="621"/>
      <c r="U20" s="621"/>
      <c r="V20" s="621"/>
      <c r="W20" s="621"/>
      <c r="X20" s="621"/>
      <c r="Y20" s="622"/>
      <c r="Z20" s="623" t="s">
        <v>63</v>
      </c>
      <c r="AA20" s="623"/>
      <c r="AB20" s="623"/>
      <c r="AC20" s="623"/>
      <c r="AD20" s="624" t="s">
        <v>63</v>
      </c>
      <c r="AE20" s="624"/>
      <c r="AF20" s="624"/>
      <c r="AG20" s="624"/>
      <c r="AH20" s="624"/>
      <c r="AI20" s="624"/>
      <c r="AJ20" s="624"/>
      <c r="AK20" s="624"/>
      <c r="AL20" s="625" t="s">
        <v>63</v>
      </c>
      <c r="AM20" s="626"/>
      <c r="AN20" s="626"/>
      <c r="AO20" s="627"/>
      <c r="AP20" s="617" t="s">
        <v>206</v>
      </c>
      <c r="AQ20" s="618"/>
      <c r="AR20" s="618"/>
      <c r="AS20" s="618"/>
      <c r="AT20" s="618"/>
      <c r="AU20" s="618"/>
      <c r="AV20" s="618"/>
      <c r="AW20" s="618"/>
      <c r="AX20" s="618"/>
      <c r="AY20" s="618"/>
      <c r="AZ20" s="618"/>
      <c r="BA20" s="618"/>
      <c r="BB20" s="618"/>
      <c r="BC20" s="618"/>
      <c r="BD20" s="618"/>
      <c r="BE20" s="618"/>
      <c r="BF20" s="619"/>
      <c r="BG20" s="620">
        <v>18004</v>
      </c>
      <c r="BH20" s="621"/>
      <c r="BI20" s="621"/>
      <c r="BJ20" s="621"/>
      <c r="BK20" s="621"/>
      <c r="BL20" s="621"/>
      <c r="BM20" s="621"/>
      <c r="BN20" s="622"/>
      <c r="BO20" s="623">
        <v>0.4</v>
      </c>
      <c r="BP20" s="623"/>
      <c r="BQ20" s="623"/>
      <c r="BR20" s="623"/>
      <c r="BS20" s="624" t="s">
        <v>63</v>
      </c>
      <c r="BT20" s="624"/>
      <c r="BU20" s="624"/>
      <c r="BV20" s="624"/>
      <c r="BW20" s="624"/>
      <c r="BX20" s="624"/>
      <c r="BY20" s="624"/>
      <c r="BZ20" s="624"/>
      <c r="CA20" s="624"/>
      <c r="CB20" s="628"/>
      <c r="CD20" s="617" t="s">
        <v>207</v>
      </c>
      <c r="CE20" s="618"/>
      <c r="CF20" s="618"/>
      <c r="CG20" s="618"/>
      <c r="CH20" s="618"/>
      <c r="CI20" s="618"/>
      <c r="CJ20" s="618"/>
      <c r="CK20" s="618"/>
      <c r="CL20" s="618"/>
      <c r="CM20" s="618"/>
      <c r="CN20" s="618"/>
      <c r="CO20" s="618"/>
      <c r="CP20" s="618"/>
      <c r="CQ20" s="619"/>
      <c r="CR20" s="620">
        <v>12457973</v>
      </c>
      <c r="CS20" s="621"/>
      <c r="CT20" s="621"/>
      <c r="CU20" s="621"/>
      <c r="CV20" s="621"/>
      <c r="CW20" s="621"/>
      <c r="CX20" s="621"/>
      <c r="CY20" s="622"/>
      <c r="CZ20" s="623">
        <v>100</v>
      </c>
      <c r="DA20" s="623"/>
      <c r="DB20" s="623"/>
      <c r="DC20" s="623"/>
      <c r="DD20" s="629">
        <v>1130024</v>
      </c>
      <c r="DE20" s="621"/>
      <c r="DF20" s="621"/>
      <c r="DG20" s="621"/>
      <c r="DH20" s="621"/>
      <c r="DI20" s="621"/>
      <c r="DJ20" s="621"/>
      <c r="DK20" s="621"/>
      <c r="DL20" s="621"/>
      <c r="DM20" s="621"/>
      <c r="DN20" s="621"/>
      <c r="DO20" s="621"/>
      <c r="DP20" s="622"/>
      <c r="DQ20" s="629">
        <v>9367616</v>
      </c>
      <c r="DR20" s="621"/>
      <c r="DS20" s="621"/>
      <c r="DT20" s="621"/>
      <c r="DU20" s="621"/>
      <c r="DV20" s="621"/>
      <c r="DW20" s="621"/>
      <c r="DX20" s="621"/>
      <c r="DY20" s="621"/>
      <c r="DZ20" s="621"/>
      <c r="EA20" s="621"/>
      <c r="EB20" s="621"/>
      <c r="EC20" s="630"/>
    </row>
    <row r="21" spans="2:133" ht="11.25" customHeight="1" x14ac:dyDescent="0.2">
      <c r="B21" s="617" t="s">
        <v>208</v>
      </c>
      <c r="C21" s="618"/>
      <c r="D21" s="618"/>
      <c r="E21" s="618"/>
      <c r="F21" s="618"/>
      <c r="G21" s="618"/>
      <c r="H21" s="618"/>
      <c r="I21" s="618"/>
      <c r="J21" s="618"/>
      <c r="K21" s="618"/>
      <c r="L21" s="618"/>
      <c r="M21" s="618"/>
      <c r="N21" s="618"/>
      <c r="O21" s="618"/>
      <c r="P21" s="618"/>
      <c r="Q21" s="619"/>
      <c r="R21" s="620">
        <v>1897557</v>
      </c>
      <c r="S21" s="621"/>
      <c r="T21" s="621"/>
      <c r="U21" s="621"/>
      <c r="V21" s="621"/>
      <c r="W21" s="621"/>
      <c r="X21" s="621"/>
      <c r="Y21" s="622"/>
      <c r="Z21" s="623">
        <v>14.5</v>
      </c>
      <c r="AA21" s="623"/>
      <c r="AB21" s="623"/>
      <c r="AC21" s="623"/>
      <c r="AD21" s="624">
        <v>1767882</v>
      </c>
      <c r="AE21" s="624"/>
      <c r="AF21" s="624"/>
      <c r="AG21" s="624"/>
      <c r="AH21" s="624"/>
      <c r="AI21" s="624"/>
      <c r="AJ21" s="624"/>
      <c r="AK21" s="624"/>
      <c r="AL21" s="625">
        <v>22.6</v>
      </c>
      <c r="AM21" s="626"/>
      <c r="AN21" s="626"/>
      <c r="AO21" s="627"/>
      <c r="AP21" s="617" t="s">
        <v>209</v>
      </c>
      <c r="AQ21" s="636"/>
      <c r="AR21" s="636"/>
      <c r="AS21" s="636"/>
      <c r="AT21" s="636"/>
      <c r="AU21" s="636"/>
      <c r="AV21" s="636"/>
      <c r="AW21" s="636"/>
      <c r="AX21" s="636"/>
      <c r="AY21" s="636"/>
      <c r="AZ21" s="636"/>
      <c r="BA21" s="636"/>
      <c r="BB21" s="636"/>
      <c r="BC21" s="636"/>
      <c r="BD21" s="636"/>
      <c r="BE21" s="636"/>
      <c r="BF21" s="637"/>
      <c r="BG21" s="620">
        <v>18004</v>
      </c>
      <c r="BH21" s="621"/>
      <c r="BI21" s="621"/>
      <c r="BJ21" s="621"/>
      <c r="BK21" s="621"/>
      <c r="BL21" s="621"/>
      <c r="BM21" s="621"/>
      <c r="BN21" s="622"/>
      <c r="BO21" s="623">
        <v>0.4</v>
      </c>
      <c r="BP21" s="623"/>
      <c r="BQ21" s="623"/>
      <c r="BR21" s="623"/>
      <c r="BS21" s="624" t="s">
        <v>63</v>
      </c>
      <c r="BT21" s="624"/>
      <c r="BU21" s="624"/>
      <c r="BV21" s="624"/>
      <c r="BW21" s="624"/>
      <c r="BX21" s="624"/>
      <c r="BY21" s="624"/>
      <c r="BZ21" s="624"/>
      <c r="CA21" s="624"/>
      <c r="CB21" s="628"/>
      <c r="CD21" s="641"/>
      <c r="CE21" s="642"/>
      <c r="CF21" s="642"/>
      <c r="CG21" s="642"/>
      <c r="CH21" s="642"/>
      <c r="CI21" s="642"/>
      <c r="CJ21" s="642"/>
      <c r="CK21" s="642"/>
      <c r="CL21" s="642"/>
      <c r="CM21" s="642"/>
      <c r="CN21" s="642"/>
      <c r="CO21" s="642"/>
      <c r="CP21" s="642"/>
      <c r="CQ21" s="643"/>
      <c r="CR21" s="644"/>
      <c r="CS21" s="639"/>
      <c r="CT21" s="639"/>
      <c r="CU21" s="639"/>
      <c r="CV21" s="639"/>
      <c r="CW21" s="639"/>
      <c r="CX21" s="639"/>
      <c r="CY21" s="645"/>
      <c r="CZ21" s="646"/>
      <c r="DA21" s="646"/>
      <c r="DB21" s="646"/>
      <c r="DC21" s="646"/>
      <c r="DD21" s="638"/>
      <c r="DE21" s="639"/>
      <c r="DF21" s="639"/>
      <c r="DG21" s="639"/>
      <c r="DH21" s="639"/>
      <c r="DI21" s="639"/>
      <c r="DJ21" s="639"/>
      <c r="DK21" s="639"/>
      <c r="DL21" s="639"/>
      <c r="DM21" s="639"/>
      <c r="DN21" s="639"/>
      <c r="DO21" s="639"/>
      <c r="DP21" s="645"/>
      <c r="DQ21" s="638"/>
      <c r="DR21" s="639"/>
      <c r="DS21" s="639"/>
      <c r="DT21" s="639"/>
      <c r="DU21" s="639"/>
      <c r="DV21" s="639"/>
      <c r="DW21" s="639"/>
      <c r="DX21" s="639"/>
      <c r="DY21" s="639"/>
      <c r="DZ21" s="639"/>
      <c r="EA21" s="639"/>
      <c r="EB21" s="639"/>
      <c r="EC21" s="640"/>
    </row>
    <row r="22" spans="2:133" ht="11.25" customHeight="1" x14ac:dyDescent="0.2">
      <c r="B22" s="617" t="s">
        <v>210</v>
      </c>
      <c r="C22" s="618"/>
      <c r="D22" s="618"/>
      <c r="E22" s="618"/>
      <c r="F22" s="618"/>
      <c r="G22" s="618"/>
      <c r="H22" s="618"/>
      <c r="I22" s="618"/>
      <c r="J22" s="618"/>
      <c r="K22" s="618"/>
      <c r="L22" s="618"/>
      <c r="M22" s="618"/>
      <c r="N22" s="618"/>
      <c r="O22" s="618"/>
      <c r="P22" s="618"/>
      <c r="Q22" s="619"/>
      <c r="R22" s="620">
        <v>1767882</v>
      </c>
      <c r="S22" s="621"/>
      <c r="T22" s="621"/>
      <c r="U22" s="621"/>
      <c r="V22" s="621"/>
      <c r="W22" s="621"/>
      <c r="X22" s="621"/>
      <c r="Y22" s="622"/>
      <c r="Z22" s="623">
        <v>13.5</v>
      </c>
      <c r="AA22" s="623"/>
      <c r="AB22" s="623"/>
      <c r="AC22" s="623"/>
      <c r="AD22" s="624">
        <v>1767882</v>
      </c>
      <c r="AE22" s="624"/>
      <c r="AF22" s="624"/>
      <c r="AG22" s="624"/>
      <c r="AH22" s="624"/>
      <c r="AI22" s="624"/>
      <c r="AJ22" s="624"/>
      <c r="AK22" s="624"/>
      <c r="AL22" s="625">
        <v>22.6</v>
      </c>
      <c r="AM22" s="626"/>
      <c r="AN22" s="626"/>
      <c r="AO22" s="627"/>
      <c r="AP22" s="617" t="s">
        <v>211</v>
      </c>
      <c r="AQ22" s="636"/>
      <c r="AR22" s="636"/>
      <c r="AS22" s="636"/>
      <c r="AT22" s="636"/>
      <c r="AU22" s="636"/>
      <c r="AV22" s="636"/>
      <c r="AW22" s="636"/>
      <c r="AX22" s="636"/>
      <c r="AY22" s="636"/>
      <c r="AZ22" s="636"/>
      <c r="BA22" s="636"/>
      <c r="BB22" s="636"/>
      <c r="BC22" s="636"/>
      <c r="BD22" s="636"/>
      <c r="BE22" s="636"/>
      <c r="BF22" s="637"/>
      <c r="BG22" s="620" t="s">
        <v>63</v>
      </c>
      <c r="BH22" s="621"/>
      <c r="BI22" s="621"/>
      <c r="BJ22" s="621"/>
      <c r="BK22" s="621"/>
      <c r="BL22" s="621"/>
      <c r="BM22" s="621"/>
      <c r="BN22" s="622"/>
      <c r="BO22" s="623" t="s">
        <v>63</v>
      </c>
      <c r="BP22" s="623"/>
      <c r="BQ22" s="623"/>
      <c r="BR22" s="623"/>
      <c r="BS22" s="624" t="s">
        <v>63</v>
      </c>
      <c r="BT22" s="624"/>
      <c r="BU22" s="624"/>
      <c r="BV22" s="624"/>
      <c r="BW22" s="624"/>
      <c r="BX22" s="624"/>
      <c r="BY22" s="624"/>
      <c r="BZ22" s="624"/>
      <c r="CA22" s="624"/>
      <c r="CB22" s="628"/>
      <c r="CD22" s="602" t="s">
        <v>212</v>
      </c>
      <c r="CE22" s="603"/>
      <c r="CF22" s="603"/>
      <c r="CG22" s="603"/>
      <c r="CH22" s="603"/>
      <c r="CI22" s="603"/>
      <c r="CJ22" s="603"/>
      <c r="CK22" s="603"/>
      <c r="CL22" s="603"/>
      <c r="CM22" s="603"/>
      <c r="CN22" s="603"/>
      <c r="CO22" s="603"/>
      <c r="CP22" s="603"/>
      <c r="CQ22" s="603"/>
      <c r="CR22" s="603"/>
      <c r="CS22" s="603"/>
      <c r="CT22" s="603"/>
      <c r="CU22" s="603"/>
      <c r="CV22" s="603"/>
      <c r="CW22" s="603"/>
      <c r="CX22" s="603"/>
      <c r="CY22" s="603"/>
      <c r="CZ22" s="603"/>
      <c r="DA22" s="603"/>
      <c r="DB22" s="603"/>
      <c r="DC22" s="603"/>
      <c r="DD22" s="603"/>
      <c r="DE22" s="603"/>
      <c r="DF22" s="603"/>
      <c r="DG22" s="603"/>
      <c r="DH22" s="603"/>
      <c r="DI22" s="603"/>
      <c r="DJ22" s="603"/>
      <c r="DK22" s="603"/>
      <c r="DL22" s="603"/>
      <c r="DM22" s="603"/>
      <c r="DN22" s="603"/>
      <c r="DO22" s="603"/>
      <c r="DP22" s="603"/>
      <c r="DQ22" s="603"/>
      <c r="DR22" s="603"/>
      <c r="DS22" s="603"/>
      <c r="DT22" s="603"/>
      <c r="DU22" s="603"/>
      <c r="DV22" s="603"/>
      <c r="DW22" s="603"/>
      <c r="DX22" s="603"/>
      <c r="DY22" s="603"/>
      <c r="DZ22" s="603"/>
      <c r="EA22" s="603"/>
      <c r="EB22" s="603"/>
      <c r="EC22" s="604"/>
    </row>
    <row r="23" spans="2:133" ht="11.25" customHeight="1" x14ac:dyDescent="0.2">
      <c r="B23" s="617" t="s">
        <v>213</v>
      </c>
      <c r="C23" s="618"/>
      <c r="D23" s="618"/>
      <c r="E23" s="618"/>
      <c r="F23" s="618"/>
      <c r="G23" s="618"/>
      <c r="H23" s="618"/>
      <c r="I23" s="618"/>
      <c r="J23" s="618"/>
      <c r="K23" s="618"/>
      <c r="L23" s="618"/>
      <c r="M23" s="618"/>
      <c r="N23" s="618"/>
      <c r="O23" s="618"/>
      <c r="P23" s="618"/>
      <c r="Q23" s="619"/>
      <c r="R23" s="620">
        <v>129675</v>
      </c>
      <c r="S23" s="621"/>
      <c r="T23" s="621"/>
      <c r="U23" s="621"/>
      <c r="V23" s="621"/>
      <c r="W23" s="621"/>
      <c r="X23" s="621"/>
      <c r="Y23" s="622"/>
      <c r="Z23" s="623">
        <v>1</v>
      </c>
      <c r="AA23" s="623"/>
      <c r="AB23" s="623"/>
      <c r="AC23" s="623"/>
      <c r="AD23" s="624" t="s">
        <v>63</v>
      </c>
      <c r="AE23" s="624"/>
      <c r="AF23" s="624"/>
      <c r="AG23" s="624"/>
      <c r="AH23" s="624"/>
      <c r="AI23" s="624"/>
      <c r="AJ23" s="624"/>
      <c r="AK23" s="624"/>
      <c r="AL23" s="625" t="s">
        <v>63</v>
      </c>
      <c r="AM23" s="626"/>
      <c r="AN23" s="626"/>
      <c r="AO23" s="627"/>
      <c r="AP23" s="617" t="s">
        <v>214</v>
      </c>
      <c r="AQ23" s="636"/>
      <c r="AR23" s="636"/>
      <c r="AS23" s="636"/>
      <c r="AT23" s="636"/>
      <c r="AU23" s="636"/>
      <c r="AV23" s="636"/>
      <c r="AW23" s="636"/>
      <c r="AX23" s="636"/>
      <c r="AY23" s="636"/>
      <c r="AZ23" s="636"/>
      <c r="BA23" s="636"/>
      <c r="BB23" s="636"/>
      <c r="BC23" s="636"/>
      <c r="BD23" s="636"/>
      <c r="BE23" s="636"/>
      <c r="BF23" s="637"/>
      <c r="BG23" s="620" t="s">
        <v>63</v>
      </c>
      <c r="BH23" s="621"/>
      <c r="BI23" s="621"/>
      <c r="BJ23" s="621"/>
      <c r="BK23" s="621"/>
      <c r="BL23" s="621"/>
      <c r="BM23" s="621"/>
      <c r="BN23" s="622"/>
      <c r="BO23" s="623" t="s">
        <v>63</v>
      </c>
      <c r="BP23" s="623"/>
      <c r="BQ23" s="623"/>
      <c r="BR23" s="623"/>
      <c r="BS23" s="624" t="s">
        <v>63</v>
      </c>
      <c r="BT23" s="624"/>
      <c r="BU23" s="624"/>
      <c r="BV23" s="624"/>
      <c r="BW23" s="624"/>
      <c r="BX23" s="624"/>
      <c r="BY23" s="624"/>
      <c r="BZ23" s="624"/>
      <c r="CA23" s="624"/>
      <c r="CB23" s="628"/>
      <c r="CD23" s="602" t="s">
        <v>154</v>
      </c>
      <c r="CE23" s="603"/>
      <c r="CF23" s="603"/>
      <c r="CG23" s="603"/>
      <c r="CH23" s="603"/>
      <c r="CI23" s="603"/>
      <c r="CJ23" s="603"/>
      <c r="CK23" s="603"/>
      <c r="CL23" s="603"/>
      <c r="CM23" s="603"/>
      <c r="CN23" s="603"/>
      <c r="CO23" s="603"/>
      <c r="CP23" s="603"/>
      <c r="CQ23" s="604"/>
      <c r="CR23" s="602" t="s">
        <v>215</v>
      </c>
      <c r="CS23" s="603"/>
      <c r="CT23" s="603"/>
      <c r="CU23" s="603"/>
      <c r="CV23" s="603"/>
      <c r="CW23" s="603"/>
      <c r="CX23" s="603"/>
      <c r="CY23" s="604"/>
      <c r="CZ23" s="602" t="s">
        <v>216</v>
      </c>
      <c r="DA23" s="603"/>
      <c r="DB23" s="603"/>
      <c r="DC23" s="604"/>
      <c r="DD23" s="602" t="s">
        <v>217</v>
      </c>
      <c r="DE23" s="603"/>
      <c r="DF23" s="603"/>
      <c r="DG23" s="603"/>
      <c r="DH23" s="603"/>
      <c r="DI23" s="603"/>
      <c r="DJ23" s="603"/>
      <c r="DK23" s="604"/>
      <c r="DL23" s="647" t="s">
        <v>218</v>
      </c>
      <c r="DM23" s="648"/>
      <c r="DN23" s="648"/>
      <c r="DO23" s="648"/>
      <c r="DP23" s="648"/>
      <c r="DQ23" s="648"/>
      <c r="DR23" s="648"/>
      <c r="DS23" s="648"/>
      <c r="DT23" s="648"/>
      <c r="DU23" s="648"/>
      <c r="DV23" s="649"/>
      <c r="DW23" s="602" t="s">
        <v>219</v>
      </c>
      <c r="DX23" s="603"/>
      <c r="DY23" s="603"/>
      <c r="DZ23" s="603"/>
      <c r="EA23" s="603"/>
      <c r="EB23" s="603"/>
      <c r="EC23" s="604"/>
    </row>
    <row r="24" spans="2:133" ht="11.25" customHeight="1" x14ac:dyDescent="0.2">
      <c r="B24" s="617" t="s">
        <v>220</v>
      </c>
      <c r="C24" s="618"/>
      <c r="D24" s="618"/>
      <c r="E24" s="618"/>
      <c r="F24" s="618"/>
      <c r="G24" s="618"/>
      <c r="H24" s="618"/>
      <c r="I24" s="618"/>
      <c r="J24" s="618"/>
      <c r="K24" s="618"/>
      <c r="L24" s="618"/>
      <c r="M24" s="618"/>
      <c r="N24" s="618"/>
      <c r="O24" s="618"/>
      <c r="P24" s="618"/>
      <c r="Q24" s="619"/>
      <c r="R24" s="620" t="s">
        <v>63</v>
      </c>
      <c r="S24" s="621"/>
      <c r="T24" s="621"/>
      <c r="U24" s="621"/>
      <c r="V24" s="621"/>
      <c r="W24" s="621"/>
      <c r="X24" s="621"/>
      <c r="Y24" s="622"/>
      <c r="Z24" s="623" t="s">
        <v>63</v>
      </c>
      <c r="AA24" s="623"/>
      <c r="AB24" s="623"/>
      <c r="AC24" s="623"/>
      <c r="AD24" s="624" t="s">
        <v>63</v>
      </c>
      <c r="AE24" s="624"/>
      <c r="AF24" s="624"/>
      <c r="AG24" s="624"/>
      <c r="AH24" s="624"/>
      <c r="AI24" s="624"/>
      <c r="AJ24" s="624"/>
      <c r="AK24" s="624"/>
      <c r="AL24" s="625" t="s">
        <v>63</v>
      </c>
      <c r="AM24" s="626"/>
      <c r="AN24" s="626"/>
      <c r="AO24" s="627"/>
      <c r="AP24" s="617" t="s">
        <v>221</v>
      </c>
      <c r="AQ24" s="636"/>
      <c r="AR24" s="636"/>
      <c r="AS24" s="636"/>
      <c r="AT24" s="636"/>
      <c r="AU24" s="636"/>
      <c r="AV24" s="636"/>
      <c r="AW24" s="636"/>
      <c r="AX24" s="636"/>
      <c r="AY24" s="636"/>
      <c r="AZ24" s="636"/>
      <c r="BA24" s="636"/>
      <c r="BB24" s="636"/>
      <c r="BC24" s="636"/>
      <c r="BD24" s="636"/>
      <c r="BE24" s="636"/>
      <c r="BF24" s="637"/>
      <c r="BG24" s="620" t="s">
        <v>63</v>
      </c>
      <c r="BH24" s="621"/>
      <c r="BI24" s="621"/>
      <c r="BJ24" s="621"/>
      <c r="BK24" s="621"/>
      <c r="BL24" s="621"/>
      <c r="BM24" s="621"/>
      <c r="BN24" s="622"/>
      <c r="BO24" s="623" t="s">
        <v>63</v>
      </c>
      <c r="BP24" s="623"/>
      <c r="BQ24" s="623"/>
      <c r="BR24" s="623"/>
      <c r="BS24" s="624" t="s">
        <v>63</v>
      </c>
      <c r="BT24" s="624"/>
      <c r="BU24" s="624"/>
      <c r="BV24" s="624"/>
      <c r="BW24" s="624"/>
      <c r="BX24" s="624"/>
      <c r="BY24" s="624"/>
      <c r="BZ24" s="624"/>
      <c r="CA24" s="624"/>
      <c r="CB24" s="628"/>
      <c r="CD24" s="606" t="s">
        <v>222</v>
      </c>
      <c r="CE24" s="607"/>
      <c r="CF24" s="607"/>
      <c r="CG24" s="607"/>
      <c r="CH24" s="607"/>
      <c r="CI24" s="607"/>
      <c r="CJ24" s="607"/>
      <c r="CK24" s="607"/>
      <c r="CL24" s="607"/>
      <c r="CM24" s="607"/>
      <c r="CN24" s="607"/>
      <c r="CO24" s="607"/>
      <c r="CP24" s="607"/>
      <c r="CQ24" s="608"/>
      <c r="CR24" s="609">
        <v>5885083</v>
      </c>
      <c r="CS24" s="610"/>
      <c r="CT24" s="610"/>
      <c r="CU24" s="610"/>
      <c r="CV24" s="610"/>
      <c r="CW24" s="610"/>
      <c r="CX24" s="610"/>
      <c r="CY24" s="611"/>
      <c r="CZ24" s="614">
        <v>47.2</v>
      </c>
      <c r="DA24" s="615"/>
      <c r="DB24" s="615"/>
      <c r="DC24" s="631"/>
      <c r="DD24" s="650">
        <v>4218018</v>
      </c>
      <c r="DE24" s="610"/>
      <c r="DF24" s="610"/>
      <c r="DG24" s="610"/>
      <c r="DH24" s="610"/>
      <c r="DI24" s="610"/>
      <c r="DJ24" s="610"/>
      <c r="DK24" s="611"/>
      <c r="DL24" s="650">
        <v>3862574</v>
      </c>
      <c r="DM24" s="610"/>
      <c r="DN24" s="610"/>
      <c r="DO24" s="610"/>
      <c r="DP24" s="610"/>
      <c r="DQ24" s="610"/>
      <c r="DR24" s="610"/>
      <c r="DS24" s="610"/>
      <c r="DT24" s="610"/>
      <c r="DU24" s="610"/>
      <c r="DV24" s="611"/>
      <c r="DW24" s="614">
        <v>49.1</v>
      </c>
      <c r="DX24" s="615"/>
      <c r="DY24" s="615"/>
      <c r="DZ24" s="615"/>
      <c r="EA24" s="615"/>
      <c r="EB24" s="615"/>
      <c r="EC24" s="616"/>
    </row>
    <row r="25" spans="2:133" ht="11.25" customHeight="1" x14ac:dyDescent="0.2">
      <c r="B25" s="617" t="s">
        <v>223</v>
      </c>
      <c r="C25" s="618"/>
      <c r="D25" s="618"/>
      <c r="E25" s="618"/>
      <c r="F25" s="618"/>
      <c r="G25" s="618"/>
      <c r="H25" s="618"/>
      <c r="I25" s="618"/>
      <c r="J25" s="618"/>
      <c r="K25" s="618"/>
      <c r="L25" s="618"/>
      <c r="M25" s="618"/>
      <c r="N25" s="618"/>
      <c r="O25" s="618"/>
      <c r="P25" s="618"/>
      <c r="Q25" s="619"/>
      <c r="R25" s="620">
        <v>7910772</v>
      </c>
      <c r="S25" s="621"/>
      <c r="T25" s="621"/>
      <c r="U25" s="621"/>
      <c r="V25" s="621"/>
      <c r="W25" s="621"/>
      <c r="X25" s="621"/>
      <c r="Y25" s="622"/>
      <c r="Z25" s="623">
        <v>60.4</v>
      </c>
      <c r="AA25" s="623"/>
      <c r="AB25" s="623"/>
      <c r="AC25" s="623"/>
      <c r="AD25" s="624">
        <v>7781097</v>
      </c>
      <c r="AE25" s="624"/>
      <c r="AF25" s="624"/>
      <c r="AG25" s="624"/>
      <c r="AH25" s="624"/>
      <c r="AI25" s="624"/>
      <c r="AJ25" s="624"/>
      <c r="AK25" s="624"/>
      <c r="AL25" s="625">
        <v>99.4</v>
      </c>
      <c r="AM25" s="626"/>
      <c r="AN25" s="626"/>
      <c r="AO25" s="627"/>
      <c r="AP25" s="617" t="s">
        <v>224</v>
      </c>
      <c r="AQ25" s="636"/>
      <c r="AR25" s="636"/>
      <c r="AS25" s="636"/>
      <c r="AT25" s="636"/>
      <c r="AU25" s="636"/>
      <c r="AV25" s="636"/>
      <c r="AW25" s="636"/>
      <c r="AX25" s="636"/>
      <c r="AY25" s="636"/>
      <c r="AZ25" s="636"/>
      <c r="BA25" s="636"/>
      <c r="BB25" s="636"/>
      <c r="BC25" s="636"/>
      <c r="BD25" s="636"/>
      <c r="BE25" s="636"/>
      <c r="BF25" s="637"/>
      <c r="BG25" s="620" t="s">
        <v>63</v>
      </c>
      <c r="BH25" s="621"/>
      <c r="BI25" s="621"/>
      <c r="BJ25" s="621"/>
      <c r="BK25" s="621"/>
      <c r="BL25" s="621"/>
      <c r="BM25" s="621"/>
      <c r="BN25" s="622"/>
      <c r="BO25" s="623" t="s">
        <v>63</v>
      </c>
      <c r="BP25" s="623"/>
      <c r="BQ25" s="623"/>
      <c r="BR25" s="623"/>
      <c r="BS25" s="624" t="s">
        <v>63</v>
      </c>
      <c r="BT25" s="624"/>
      <c r="BU25" s="624"/>
      <c r="BV25" s="624"/>
      <c r="BW25" s="624"/>
      <c r="BX25" s="624"/>
      <c r="BY25" s="624"/>
      <c r="BZ25" s="624"/>
      <c r="CA25" s="624"/>
      <c r="CB25" s="628"/>
      <c r="CD25" s="617" t="s">
        <v>225</v>
      </c>
      <c r="CE25" s="618"/>
      <c r="CF25" s="618"/>
      <c r="CG25" s="618"/>
      <c r="CH25" s="618"/>
      <c r="CI25" s="618"/>
      <c r="CJ25" s="618"/>
      <c r="CK25" s="618"/>
      <c r="CL25" s="618"/>
      <c r="CM25" s="618"/>
      <c r="CN25" s="618"/>
      <c r="CO25" s="618"/>
      <c r="CP25" s="618"/>
      <c r="CQ25" s="619"/>
      <c r="CR25" s="620">
        <v>2773526</v>
      </c>
      <c r="CS25" s="651"/>
      <c r="CT25" s="651"/>
      <c r="CU25" s="651"/>
      <c r="CV25" s="651"/>
      <c r="CW25" s="651"/>
      <c r="CX25" s="651"/>
      <c r="CY25" s="652"/>
      <c r="CZ25" s="625">
        <v>22.3</v>
      </c>
      <c r="DA25" s="653"/>
      <c r="DB25" s="653"/>
      <c r="DC25" s="655"/>
      <c r="DD25" s="629">
        <v>2611236</v>
      </c>
      <c r="DE25" s="651"/>
      <c r="DF25" s="651"/>
      <c r="DG25" s="651"/>
      <c r="DH25" s="651"/>
      <c r="DI25" s="651"/>
      <c r="DJ25" s="651"/>
      <c r="DK25" s="652"/>
      <c r="DL25" s="629">
        <v>2575828</v>
      </c>
      <c r="DM25" s="651"/>
      <c r="DN25" s="651"/>
      <c r="DO25" s="651"/>
      <c r="DP25" s="651"/>
      <c r="DQ25" s="651"/>
      <c r="DR25" s="651"/>
      <c r="DS25" s="651"/>
      <c r="DT25" s="651"/>
      <c r="DU25" s="651"/>
      <c r="DV25" s="652"/>
      <c r="DW25" s="625">
        <v>32.700000000000003</v>
      </c>
      <c r="DX25" s="653"/>
      <c r="DY25" s="653"/>
      <c r="DZ25" s="653"/>
      <c r="EA25" s="653"/>
      <c r="EB25" s="653"/>
      <c r="EC25" s="654"/>
    </row>
    <row r="26" spans="2:133" ht="11.25" customHeight="1" x14ac:dyDescent="0.2">
      <c r="B26" s="617" t="s">
        <v>226</v>
      </c>
      <c r="C26" s="618"/>
      <c r="D26" s="618"/>
      <c r="E26" s="618"/>
      <c r="F26" s="618"/>
      <c r="G26" s="618"/>
      <c r="H26" s="618"/>
      <c r="I26" s="618"/>
      <c r="J26" s="618"/>
      <c r="K26" s="618"/>
      <c r="L26" s="618"/>
      <c r="M26" s="618"/>
      <c r="N26" s="618"/>
      <c r="O26" s="618"/>
      <c r="P26" s="618"/>
      <c r="Q26" s="619"/>
      <c r="R26" s="620">
        <v>2933</v>
      </c>
      <c r="S26" s="621"/>
      <c r="T26" s="621"/>
      <c r="U26" s="621"/>
      <c r="V26" s="621"/>
      <c r="W26" s="621"/>
      <c r="X26" s="621"/>
      <c r="Y26" s="622"/>
      <c r="Z26" s="623">
        <v>0</v>
      </c>
      <c r="AA26" s="623"/>
      <c r="AB26" s="623"/>
      <c r="AC26" s="623"/>
      <c r="AD26" s="624">
        <v>2933</v>
      </c>
      <c r="AE26" s="624"/>
      <c r="AF26" s="624"/>
      <c r="AG26" s="624"/>
      <c r="AH26" s="624"/>
      <c r="AI26" s="624"/>
      <c r="AJ26" s="624"/>
      <c r="AK26" s="624"/>
      <c r="AL26" s="625">
        <v>0</v>
      </c>
      <c r="AM26" s="626"/>
      <c r="AN26" s="626"/>
      <c r="AO26" s="627"/>
      <c r="AP26" s="617" t="s">
        <v>227</v>
      </c>
      <c r="AQ26" s="636"/>
      <c r="AR26" s="636"/>
      <c r="AS26" s="636"/>
      <c r="AT26" s="636"/>
      <c r="AU26" s="636"/>
      <c r="AV26" s="636"/>
      <c r="AW26" s="636"/>
      <c r="AX26" s="636"/>
      <c r="AY26" s="636"/>
      <c r="AZ26" s="636"/>
      <c r="BA26" s="636"/>
      <c r="BB26" s="636"/>
      <c r="BC26" s="636"/>
      <c r="BD26" s="636"/>
      <c r="BE26" s="636"/>
      <c r="BF26" s="637"/>
      <c r="BG26" s="620" t="s">
        <v>63</v>
      </c>
      <c r="BH26" s="621"/>
      <c r="BI26" s="621"/>
      <c r="BJ26" s="621"/>
      <c r="BK26" s="621"/>
      <c r="BL26" s="621"/>
      <c r="BM26" s="621"/>
      <c r="BN26" s="622"/>
      <c r="BO26" s="623" t="s">
        <v>63</v>
      </c>
      <c r="BP26" s="623"/>
      <c r="BQ26" s="623"/>
      <c r="BR26" s="623"/>
      <c r="BS26" s="624" t="s">
        <v>63</v>
      </c>
      <c r="BT26" s="624"/>
      <c r="BU26" s="624"/>
      <c r="BV26" s="624"/>
      <c r="BW26" s="624"/>
      <c r="BX26" s="624"/>
      <c r="BY26" s="624"/>
      <c r="BZ26" s="624"/>
      <c r="CA26" s="624"/>
      <c r="CB26" s="628"/>
      <c r="CD26" s="617" t="s">
        <v>228</v>
      </c>
      <c r="CE26" s="618"/>
      <c r="CF26" s="618"/>
      <c r="CG26" s="618"/>
      <c r="CH26" s="618"/>
      <c r="CI26" s="618"/>
      <c r="CJ26" s="618"/>
      <c r="CK26" s="618"/>
      <c r="CL26" s="618"/>
      <c r="CM26" s="618"/>
      <c r="CN26" s="618"/>
      <c r="CO26" s="618"/>
      <c r="CP26" s="618"/>
      <c r="CQ26" s="619"/>
      <c r="CR26" s="620">
        <v>1770433</v>
      </c>
      <c r="CS26" s="621"/>
      <c r="CT26" s="621"/>
      <c r="CU26" s="621"/>
      <c r="CV26" s="621"/>
      <c r="CW26" s="621"/>
      <c r="CX26" s="621"/>
      <c r="CY26" s="622"/>
      <c r="CZ26" s="625">
        <v>14.2</v>
      </c>
      <c r="DA26" s="653"/>
      <c r="DB26" s="653"/>
      <c r="DC26" s="655"/>
      <c r="DD26" s="629">
        <v>1657716</v>
      </c>
      <c r="DE26" s="621"/>
      <c r="DF26" s="621"/>
      <c r="DG26" s="621"/>
      <c r="DH26" s="621"/>
      <c r="DI26" s="621"/>
      <c r="DJ26" s="621"/>
      <c r="DK26" s="622"/>
      <c r="DL26" s="629" t="s">
        <v>63</v>
      </c>
      <c r="DM26" s="621"/>
      <c r="DN26" s="621"/>
      <c r="DO26" s="621"/>
      <c r="DP26" s="621"/>
      <c r="DQ26" s="621"/>
      <c r="DR26" s="621"/>
      <c r="DS26" s="621"/>
      <c r="DT26" s="621"/>
      <c r="DU26" s="621"/>
      <c r="DV26" s="622"/>
      <c r="DW26" s="625" t="s">
        <v>63</v>
      </c>
      <c r="DX26" s="653"/>
      <c r="DY26" s="653"/>
      <c r="DZ26" s="653"/>
      <c r="EA26" s="653"/>
      <c r="EB26" s="653"/>
      <c r="EC26" s="654"/>
    </row>
    <row r="27" spans="2:133" ht="11.25" customHeight="1" x14ac:dyDescent="0.2">
      <c r="B27" s="617" t="s">
        <v>229</v>
      </c>
      <c r="C27" s="618"/>
      <c r="D27" s="618"/>
      <c r="E27" s="618"/>
      <c r="F27" s="618"/>
      <c r="G27" s="618"/>
      <c r="H27" s="618"/>
      <c r="I27" s="618"/>
      <c r="J27" s="618"/>
      <c r="K27" s="618"/>
      <c r="L27" s="618"/>
      <c r="M27" s="618"/>
      <c r="N27" s="618"/>
      <c r="O27" s="618"/>
      <c r="P27" s="618"/>
      <c r="Q27" s="619"/>
      <c r="R27" s="620">
        <v>207580</v>
      </c>
      <c r="S27" s="621"/>
      <c r="T27" s="621"/>
      <c r="U27" s="621"/>
      <c r="V27" s="621"/>
      <c r="W27" s="621"/>
      <c r="X27" s="621"/>
      <c r="Y27" s="622"/>
      <c r="Z27" s="623">
        <v>1.6</v>
      </c>
      <c r="AA27" s="623"/>
      <c r="AB27" s="623"/>
      <c r="AC27" s="623"/>
      <c r="AD27" s="624" t="s">
        <v>63</v>
      </c>
      <c r="AE27" s="624"/>
      <c r="AF27" s="624"/>
      <c r="AG27" s="624"/>
      <c r="AH27" s="624"/>
      <c r="AI27" s="624"/>
      <c r="AJ27" s="624"/>
      <c r="AK27" s="624"/>
      <c r="AL27" s="625" t="s">
        <v>63</v>
      </c>
      <c r="AM27" s="626"/>
      <c r="AN27" s="626"/>
      <c r="AO27" s="627"/>
      <c r="AP27" s="617" t="s">
        <v>230</v>
      </c>
      <c r="AQ27" s="618"/>
      <c r="AR27" s="618"/>
      <c r="AS27" s="618"/>
      <c r="AT27" s="618"/>
      <c r="AU27" s="618"/>
      <c r="AV27" s="618"/>
      <c r="AW27" s="618"/>
      <c r="AX27" s="618"/>
      <c r="AY27" s="618"/>
      <c r="AZ27" s="618"/>
      <c r="BA27" s="618"/>
      <c r="BB27" s="618"/>
      <c r="BC27" s="618"/>
      <c r="BD27" s="618"/>
      <c r="BE27" s="618"/>
      <c r="BF27" s="619"/>
      <c r="BG27" s="620">
        <v>4815786</v>
      </c>
      <c r="BH27" s="621"/>
      <c r="BI27" s="621"/>
      <c r="BJ27" s="621"/>
      <c r="BK27" s="621"/>
      <c r="BL27" s="621"/>
      <c r="BM27" s="621"/>
      <c r="BN27" s="622"/>
      <c r="BO27" s="623">
        <v>100</v>
      </c>
      <c r="BP27" s="623"/>
      <c r="BQ27" s="623"/>
      <c r="BR27" s="623"/>
      <c r="BS27" s="624">
        <v>6804</v>
      </c>
      <c r="BT27" s="624"/>
      <c r="BU27" s="624"/>
      <c r="BV27" s="624"/>
      <c r="BW27" s="624"/>
      <c r="BX27" s="624"/>
      <c r="BY27" s="624"/>
      <c r="BZ27" s="624"/>
      <c r="CA27" s="624"/>
      <c r="CB27" s="628"/>
      <c r="CD27" s="617" t="s">
        <v>231</v>
      </c>
      <c r="CE27" s="618"/>
      <c r="CF27" s="618"/>
      <c r="CG27" s="618"/>
      <c r="CH27" s="618"/>
      <c r="CI27" s="618"/>
      <c r="CJ27" s="618"/>
      <c r="CK27" s="618"/>
      <c r="CL27" s="618"/>
      <c r="CM27" s="618"/>
      <c r="CN27" s="618"/>
      <c r="CO27" s="618"/>
      <c r="CP27" s="618"/>
      <c r="CQ27" s="619"/>
      <c r="CR27" s="620">
        <v>2412717</v>
      </c>
      <c r="CS27" s="651"/>
      <c r="CT27" s="651"/>
      <c r="CU27" s="651"/>
      <c r="CV27" s="651"/>
      <c r="CW27" s="651"/>
      <c r="CX27" s="651"/>
      <c r="CY27" s="652"/>
      <c r="CZ27" s="625">
        <v>19.399999999999999</v>
      </c>
      <c r="DA27" s="653"/>
      <c r="DB27" s="653"/>
      <c r="DC27" s="655"/>
      <c r="DD27" s="629">
        <v>941415</v>
      </c>
      <c r="DE27" s="651"/>
      <c r="DF27" s="651"/>
      <c r="DG27" s="651"/>
      <c r="DH27" s="651"/>
      <c r="DI27" s="651"/>
      <c r="DJ27" s="651"/>
      <c r="DK27" s="652"/>
      <c r="DL27" s="629">
        <v>621379</v>
      </c>
      <c r="DM27" s="651"/>
      <c r="DN27" s="651"/>
      <c r="DO27" s="651"/>
      <c r="DP27" s="651"/>
      <c r="DQ27" s="651"/>
      <c r="DR27" s="651"/>
      <c r="DS27" s="651"/>
      <c r="DT27" s="651"/>
      <c r="DU27" s="651"/>
      <c r="DV27" s="652"/>
      <c r="DW27" s="625">
        <v>7.9</v>
      </c>
      <c r="DX27" s="653"/>
      <c r="DY27" s="653"/>
      <c r="DZ27" s="653"/>
      <c r="EA27" s="653"/>
      <c r="EB27" s="653"/>
      <c r="EC27" s="654"/>
    </row>
    <row r="28" spans="2:133" ht="11.25" customHeight="1" x14ac:dyDescent="0.2">
      <c r="B28" s="617" t="s">
        <v>232</v>
      </c>
      <c r="C28" s="618"/>
      <c r="D28" s="618"/>
      <c r="E28" s="618"/>
      <c r="F28" s="618"/>
      <c r="G28" s="618"/>
      <c r="H28" s="618"/>
      <c r="I28" s="618"/>
      <c r="J28" s="618"/>
      <c r="K28" s="618"/>
      <c r="L28" s="618"/>
      <c r="M28" s="618"/>
      <c r="N28" s="618"/>
      <c r="O28" s="618"/>
      <c r="P28" s="618"/>
      <c r="Q28" s="619"/>
      <c r="R28" s="620">
        <v>80008</v>
      </c>
      <c r="S28" s="621"/>
      <c r="T28" s="621"/>
      <c r="U28" s="621"/>
      <c r="V28" s="621"/>
      <c r="W28" s="621"/>
      <c r="X28" s="621"/>
      <c r="Y28" s="622"/>
      <c r="Z28" s="623">
        <v>0.6</v>
      </c>
      <c r="AA28" s="623"/>
      <c r="AB28" s="623"/>
      <c r="AC28" s="623"/>
      <c r="AD28" s="624">
        <v>20335</v>
      </c>
      <c r="AE28" s="624"/>
      <c r="AF28" s="624"/>
      <c r="AG28" s="624"/>
      <c r="AH28" s="624"/>
      <c r="AI28" s="624"/>
      <c r="AJ28" s="624"/>
      <c r="AK28" s="624"/>
      <c r="AL28" s="625">
        <v>0.3</v>
      </c>
      <c r="AM28" s="626"/>
      <c r="AN28" s="626"/>
      <c r="AO28" s="627"/>
      <c r="AP28" s="617"/>
      <c r="AQ28" s="618"/>
      <c r="AR28" s="618"/>
      <c r="AS28" s="618"/>
      <c r="AT28" s="618"/>
      <c r="AU28" s="618"/>
      <c r="AV28" s="618"/>
      <c r="AW28" s="618"/>
      <c r="AX28" s="618"/>
      <c r="AY28" s="618"/>
      <c r="AZ28" s="618"/>
      <c r="BA28" s="618"/>
      <c r="BB28" s="618"/>
      <c r="BC28" s="618"/>
      <c r="BD28" s="618"/>
      <c r="BE28" s="618"/>
      <c r="BF28" s="619"/>
      <c r="BG28" s="620"/>
      <c r="BH28" s="621"/>
      <c r="BI28" s="621"/>
      <c r="BJ28" s="621"/>
      <c r="BK28" s="621"/>
      <c r="BL28" s="621"/>
      <c r="BM28" s="621"/>
      <c r="BN28" s="622"/>
      <c r="BO28" s="623"/>
      <c r="BP28" s="623"/>
      <c r="BQ28" s="623"/>
      <c r="BR28" s="623"/>
      <c r="BS28" s="629"/>
      <c r="BT28" s="621"/>
      <c r="BU28" s="621"/>
      <c r="BV28" s="621"/>
      <c r="BW28" s="621"/>
      <c r="BX28" s="621"/>
      <c r="BY28" s="621"/>
      <c r="BZ28" s="621"/>
      <c r="CA28" s="621"/>
      <c r="CB28" s="630"/>
      <c r="CD28" s="617" t="s">
        <v>233</v>
      </c>
      <c r="CE28" s="618"/>
      <c r="CF28" s="618"/>
      <c r="CG28" s="618"/>
      <c r="CH28" s="618"/>
      <c r="CI28" s="618"/>
      <c r="CJ28" s="618"/>
      <c r="CK28" s="618"/>
      <c r="CL28" s="618"/>
      <c r="CM28" s="618"/>
      <c r="CN28" s="618"/>
      <c r="CO28" s="618"/>
      <c r="CP28" s="618"/>
      <c r="CQ28" s="619"/>
      <c r="CR28" s="620">
        <v>698840</v>
      </c>
      <c r="CS28" s="621"/>
      <c r="CT28" s="621"/>
      <c r="CU28" s="621"/>
      <c r="CV28" s="621"/>
      <c r="CW28" s="621"/>
      <c r="CX28" s="621"/>
      <c r="CY28" s="622"/>
      <c r="CZ28" s="625">
        <v>5.6</v>
      </c>
      <c r="DA28" s="653"/>
      <c r="DB28" s="653"/>
      <c r="DC28" s="655"/>
      <c r="DD28" s="629">
        <v>665367</v>
      </c>
      <c r="DE28" s="621"/>
      <c r="DF28" s="621"/>
      <c r="DG28" s="621"/>
      <c r="DH28" s="621"/>
      <c r="DI28" s="621"/>
      <c r="DJ28" s="621"/>
      <c r="DK28" s="622"/>
      <c r="DL28" s="629">
        <v>665367</v>
      </c>
      <c r="DM28" s="621"/>
      <c r="DN28" s="621"/>
      <c r="DO28" s="621"/>
      <c r="DP28" s="621"/>
      <c r="DQ28" s="621"/>
      <c r="DR28" s="621"/>
      <c r="DS28" s="621"/>
      <c r="DT28" s="621"/>
      <c r="DU28" s="621"/>
      <c r="DV28" s="622"/>
      <c r="DW28" s="625">
        <v>8.5</v>
      </c>
      <c r="DX28" s="653"/>
      <c r="DY28" s="653"/>
      <c r="DZ28" s="653"/>
      <c r="EA28" s="653"/>
      <c r="EB28" s="653"/>
      <c r="EC28" s="654"/>
    </row>
    <row r="29" spans="2:133" ht="11.25" customHeight="1" x14ac:dyDescent="0.2">
      <c r="B29" s="617" t="s">
        <v>234</v>
      </c>
      <c r="C29" s="618"/>
      <c r="D29" s="618"/>
      <c r="E29" s="618"/>
      <c r="F29" s="618"/>
      <c r="G29" s="618"/>
      <c r="H29" s="618"/>
      <c r="I29" s="618"/>
      <c r="J29" s="618"/>
      <c r="K29" s="618"/>
      <c r="L29" s="618"/>
      <c r="M29" s="618"/>
      <c r="N29" s="618"/>
      <c r="O29" s="618"/>
      <c r="P29" s="618"/>
      <c r="Q29" s="619"/>
      <c r="R29" s="620">
        <v>54976</v>
      </c>
      <c r="S29" s="621"/>
      <c r="T29" s="621"/>
      <c r="U29" s="621"/>
      <c r="V29" s="621"/>
      <c r="W29" s="621"/>
      <c r="X29" s="621"/>
      <c r="Y29" s="622"/>
      <c r="Z29" s="623">
        <v>0.4</v>
      </c>
      <c r="AA29" s="623"/>
      <c r="AB29" s="623"/>
      <c r="AC29" s="623"/>
      <c r="AD29" s="624" t="s">
        <v>63</v>
      </c>
      <c r="AE29" s="624"/>
      <c r="AF29" s="624"/>
      <c r="AG29" s="624"/>
      <c r="AH29" s="624"/>
      <c r="AI29" s="624"/>
      <c r="AJ29" s="624"/>
      <c r="AK29" s="624"/>
      <c r="AL29" s="625" t="s">
        <v>63</v>
      </c>
      <c r="AM29" s="626"/>
      <c r="AN29" s="626"/>
      <c r="AO29" s="627"/>
      <c r="AP29" s="641"/>
      <c r="AQ29" s="642"/>
      <c r="AR29" s="642"/>
      <c r="AS29" s="642"/>
      <c r="AT29" s="642"/>
      <c r="AU29" s="642"/>
      <c r="AV29" s="642"/>
      <c r="AW29" s="642"/>
      <c r="AX29" s="642"/>
      <c r="AY29" s="642"/>
      <c r="AZ29" s="642"/>
      <c r="BA29" s="642"/>
      <c r="BB29" s="642"/>
      <c r="BC29" s="642"/>
      <c r="BD29" s="642"/>
      <c r="BE29" s="642"/>
      <c r="BF29" s="643"/>
      <c r="BG29" s="620"/>
      <c r="BH29" s="621"/>
      <c r="BI29" s="621"/>
      <c r="BJ29" s="621"/>
      <c r="BK29" s="621"/>
      <c r="BL29" s="621"/>
      <c r="BM29" s="621"/>
      <c r="BN29" s="622"/>
      <c r="BO29" s="623"/>
      <c r="BP29" s="623"/>
      <c r="BQ29" s="623"/>
      <c r="BR29" s="623"/>
      <c r="BS29" s="624"/>
      <c r="BT29" s="624"/>
      <c r="BU29" s="624"/>
      <c r="BV29" s="624"/>
      <c r="BW29" s="624"/>
      <c r="BX29" s="624"/>
      <c r="BY29" s="624"/>
      <c r="BZ29" s="624"/>
      <c r="CA29" s="624"/>
      <c r="CB29" s="628"/>
      <c r="CD29" s="658" t="s">
        <v>235</v>
      </c>
      <c r="CE29" s="659"/>
      <c r="CF29" s="617" t="s">
        <v>236</v>
      </c>
      <c r="CG29" s="618"/>
      <c r="CH29" s="618"/>
      <c r="CI29" s="618"/>
      <c r="CJ29" s="618"/>
      <c r="CK29" s="618"/>
      <c r="CL29" s="618"/>
      <c r="CM29" s="618"/>
      <c r="CN29" s="618"/>
      <c r="CO29" s="618"/>
      <c r="CP29" s="618"/>
      <c r="CQ29" s="619"/>
      <c r="CR29" s="620">
        <v>698840</v>
      </c>
      <c r="CS29" s="651"/>
      <c r="CT29" s="651"/>
      <c r="CU29" s="651"/>
      <c r="CV29" s="651"/>
      <c r="CW29" s="651"/>
      <c r="CX29" s="651"/>
      <c r="CY29" s="652"/>
      <c r="CZ29" s="625">
        <v>5.6</v>
      </c>
      <c r="DA29" s="653"/>
      <c r="DB29" s="653"/>
      <c r="DC29" s="655"/>
      <c r="DD29" s="629">
        <v>665367</v>
      </c>
      <c r="DE29" s="651"/>
      <c r="DF29" s="651"/>
      <c r="DG29" s="651"/>
      <c r="DH29" s="651"/>
      <c r="DI29" s="651"/>
      <c r="DJ29" s="651"/>
      <c r="DK29" s="652"/>
      <c r="DL29" s="629">
        <v>665367</v>
      </c>
      <c r="DM29" s="651"/>
      <c r="DN29" s="651"/>
      <c r="DO29" s="651"/>
      <c r="DP29" s="651"/>
      <c r="DQ29" s="651"/>
      <c r="DR29" s="651"/>
      <c r="DS29" s="651"/>
      <c r="DT29" s="651"/>
      <c r="DU29" s="651"/>
      <c r="DV29" s="652"/>
      <c r="DW29" s="625">
        <v>8.5</v>
      </c>
      <c r="DX29" s="653"/>
      <c r="DY29" s="653"/>
      <c r="DZ29" s="653"/>
      <c r="EA29" s="653"/>
      <c r="EB29" s="653"/>
      <c r="EC29" s="654"/>
    </row>
    <row r="30" spans="2:133" ht="11.25" customHeight="1" x14ac:dyDescent="0.2">
      <c r="B30" s="617" t="s">
        <v>237</v>
      </c>
      <c r="C30" s="618"/>
      <c r="D30" s="618"/>
      <c r="E30" s="618"/>
      <c r="F30" s="618"/>
      <c r="G30" s="618"/>
      <c r="H30" s="618"/>
      <c r="I30" s="618"/>
      <c r="J30" s="618"/>
      <c r="K30" s="618"/>
      <c r="L30" s="618"/>
      <c r="M30" s="618"/>
      <c r="N30" s="618"/>
      <c r="O30" s="618"/>
      <c r="P30" s="618"/>
      <c r="Q30" s="619"/>
      <c r="R30" s="620">
        <v>1677181</v>
      </c>
      <c r="S30" s="621"/>
      <c r="T30" s="621"/>
      <c r="U30" s="621"/>
      <c r="V30" s="621"/>
      <c r="W30" s="621"/>
      <c r="X30" s="621"/>
      <c r="Y30" s="622"/>
      <c r="Z30" s="623">
        <v>12.8</v>
      </c>
      <c r="AA30" s="623"/>
      <c r="AB30" s="623"/>
      <c r="AC30" s="623"/>
      <c r="AD30" s="624" t="s">
        <v>63</v>
      </c>
      <c r="AE30" s="624"/>
      <c r="AF30" s="624"/>
      <c r="AG30" s="624"/>
      <c r="AH30" s="624"/>
      <c r="AI30" s="624"/>
      <c r="AJ30" s="624"/>
      <c r="AK30" s="624"/>
      <c r="AL30" s="625" t="s">
        <v>63</v>
      </c>
      <c r="AM30" s="626"/>
      <c r="AN30" s="626"/>
      <c r="AO30" s="627"/>
      <c r="AP30" s="602" t="s">
        <v>154</v>
      </c>
      <c r="AQ30" s="603"/>
      <c r="AR30" s="603"/>
      <c r="AS30" s="603"/>
      <c r="AT30" s="603"/>
      <c r="AU30" s="603"/>
      <c r="AV30" s="603"/>
      <c r="AW30" s="603"/>
      <c r="AX30" s="603"/>
      <c r="AY30" s="603"/>
      <c r="AZ30" s="603"/>
      <c r="BA30" s="603"/>
      <c r="BB30" s="603"/>
      <c r="BC30" s="603"/>
      <c r="BD30" s="603"/>
      <c r="BE30" s="603"/>
      <c r="BF30" s="604"/>
      <c r="BG30" s="602" t="s">
        <v>238</v>
      </c>
      <c r="BH30" s="656"/>
      <c r="BI30" s="656"/>
      <c r="BJ30" s="656"/>
      <c r="BK30" s="656"/>
      <c r="BL30" s="656"/>
      <c r="BM30" s="656"/>
      <c r="BN30" s="656"/>
      <c r="BO30" s="656"/>
      <c r="BP30" s="656"/>
      <c r="BQ30" s="657"/>
      <c r="BR30" s="602" t="s">
        <v>239</v>
      </c>
      <c r="BS30" s="656"/>
      <c r="BT30" s="656"/>
      <c r="BU30" s="656"/>
      <c r="BV30" s="656"/>
      <c r="BW30" s="656"/>
      <c r="BX30" s="656"/>
      <c r="BY30" s="656"/>
      <c r="BZ30" s="656"/>
      <c r="CA30" s="656"/>
      <c r="CB30" s="657"/>
      <c r="CD30" s="660"/>
      <c r="CE30" s="661"/>
      <c r="CF30" s="617" t="s">
        <v>240</v>
      </c>
      <c r="CG30" s="618"/>
      <c r="CH30" s="618"/>
      <c r="CI30" s="618"/>
      <c r="CJ30" s="618"/>
      <c r="CK30" s="618"/>
      <c r="CL30" s="618"/>
      <c r="CM30" s="618"/>
      <c r="CN30" s="618"/>
      <c r="CO30" s="618"/>
      <c r="CP30" s="618"/>
      <c r="CQ30" s="619"/>
      <c r="CR30" s="620">
        <v>681090</v>
      </c>
      <c r="CS30" s="621"/>
      <c r="CT30" s="621"/>
      <c r="CU30" s="621"/>
      <c r="CV30" s="621"/>
      <c r="CW30" s="621"/>
      <c r="CX30" s="621"/>
      <c r="CY30" s="622"/>
      <c r="CZ30" s="625">
        <v>5.5</v>
      </c>
      <c r="DA30" s="653"/>
      <c r="DB30" s="653"/>
      <c r="DC30" s="655"/>
      <c r="DD30" s="629">
        <v>650470</v>
      </c>
      <c r="DE30" s="621"/>
      <c r="DF30" s="621"/>
      <c r="DG30" s="621"/>
      <c r="DH30" s="621"/>
      <c r="DI30" s="621"/>
      <c r="DJ30" s="621"/>
      <c r="DK30" s="622"/>
      <c r="DL30" s="629">
        <v>650470</v>
      </c>
      <c r="DM30" s="621"/>
      <c r="DN30" s="621"/>
      <c r="DO30" s="621"/>
      <c r="DP30" s="621"/>
      <c r="DQ30" s="621"/>
      <c r="DR30" s="621"/>
      <c r="DS30" s="621"/>
      <c r="DT30" s="621"/>
      <c r="DU30" s="621"/>
      <c r="DV30" s="622"/>
      <c r="DW30" s="625">
        <v>8.3000000000000007</v>
      </c>
      <c r="DX30" s="653"/>
      <c r="DY30" s="653"/>
      <c r="DZ30" s="653"/>
      <c r="EA30" s="653"/>
      <c r="EB30" s="653"/>
      <c r="EC30" s="654"/>
    </row>
    <row r="31" spans="2:133" ht="11.25" customHeight="1" x14ac:dyDescent="0.2">
      <c r="B31" s="633" t="s">
        <v>241</v>
      </c>
      <c r="C31" s="634"/>
      <c r="D31" s="634"/>
      <c r="E31" s="634"/>
      <c r="F31" s="634"/>
      <c r="G31" s="634"/>
      <c r="H31" s="634"/>
      <c r="I31" s="634"/>
      <c r="J31" s="634"/>
      <c r="K31" s="634"/>
      <c r="L31" s="634"/>
      <c r="M31" s="634"/>
      <c r="N31" s="634"/>
      <c r="O31" s="634"/>
      <c r="P31" s="634"/>
      <c r="Q31" s="635"/>
      <c r="R31" s="620" t="s">
        <v>63</v>
      </c>
      <c r="S31" s="621"/>
      <c r="T31" s="621"/>
      <c r="U31" s="621"/>
      <c r="V31" s="621"/>
      <c r="W31" s="621"/>
      <c r="X31" s="621"/>
      <c r="Y31" s="622"/>
      <c r="Z31" s="623" t="s">
        <v>63</v>
      </c>
      <c r="AA31" s="623"/>
      <c r="AB31" s="623"/>
      <c r="AC31" s="623"/>
      <c r="AD31" s="624" t="s">
        <v>63</v>
      </c>
      <c r="AE31" s="624"/>
      <c r="AF31" s="624"/>
      <c r="AG31" s="624"/>
      <c r="AH31" s="624"/>
      <c r="AI31" s="624"/>
      <c r="AJ31" s="624"/>
      <c r="AK31" s="624"/>
      <c r="AL31" s="625" t="s">
        <v>63</v>
      </c>
      <c r="AM31" s="626"/>
      <c r="AN31" s="626"/>
      <c r="AO31" s="627"/>
      <c r="AP31" s="664" t="s">
        <v>242</v>
      </c>
      <c r="AQ31" s="665"/>
      <c r="AR31" s="665"/>
      <c r="AS31" s="665"/>
      <c r="AT31" s="670" t="s">
        <v>243</v>
      </c>
      <c r="AU31" s="77"/>
      <c r="AV31" s="77"/>
      <c r="AW31" s="77"/>
      <c r="AX31" s="606" t="s">
        <v>119</v>
      </c>
      <c r="AY31" s="607"/>
      <c r="AZ31" s="607"/>
      <c r="BA31" s="607"/>
      <c r="BB31" s="607"/>
      <c r="BC31" s="607"/>
      <c r="BD31" s="607"/>
      <c r="BE31" s="607"/>
      <c r="BF31" s="608"/>
      <c r="BG31" s="673">
        <v>99.6</v>
      </c>
      <c r="BH31" s="674"/>
      <c r="BI31" s="674"/>
      <c r="BJ31" s="674"/>
      <c r="BK31" s="674"/>
      <c r="BL31" s="674"/>
      <c r="BM31" s="615">
        <v>97.6</v>
      </c>
      <c r="BN31" s="674"/>
      <c r="BO31" s="674"/>
      <c r="BP31" s="674"/>
      <c r="BQ31" s="675"/>
      <c r="BR31" s="673">
        <v>99.5</v>
      </c>
      <c r="BS31" s="674"/>
      <c r="BT31" s="674"/>
      <c r="BU31" s="674"/>
      <c r="BV31" s="674"/>
      <c r="BW31" s="674"/>
      <c r="BX31" s="615">
        <v>97.7</v>
      </c>
      <c r="BY31" s="674"/>
      <c r="BZ31" s="674"/>
      <c r="CA31" s="674"/>
      <c r="CB31" s="675"/>
      <c r="CD31" s="660"/>
      <c r="CE31" s="661"/>
      <c r="CF31" s="617" t="s">
        <v>244</v>
      </c>
      <c r="CG31" s="618"/>
      <c r="CH31" s="618"/>
      <c r="CI31" s="618"/>
      <c r="CJ31" s="618"/>
      <c r="CK31" s="618"/>
      <c r="CL31" s="618"/>
      <c r="CM31" s="618"/>
      <c r="CN31" s="618"/>
      <c r="CO31" s="618"/>
      <c r="CP31" s="618"/>
      <c r="CQ31" s="619"/>
      <c r="CR31" s="620">
        <v>17750</v>
      </c>
      <c r="CS31" s="651"/>
      <c r="CT31" s="651"/>
      <c r="CU31" s="651"/>
      <c r="CV31" s="651"/>
      <c r="CW31" s="651"/>
      <c r="CX31" s="651"/>
      <c r="CY31" s="652"/>
      <c r="CZ31" s="625">
        <v>0.1</v>
      </c>
      <c r="DA31" s="653"/>
      <c r="DB31" s="653"/>
      <c r="DC31" s="655"/>
      <c r="DD31" s="629">
        <v>14897</v>
      </c>
      <c r="DE31" s="651"/>
      <c r="DF31" s="651"/>
      <c r="DG31" s="651"/>
      <c r="DH31" s="651"/>
      <c r="DI31" s="651"/>
      <c r="DJ31" s="651"/>
      <c r="DK31" s="652"/>
      <c r="DL31" s="629">
        <v>14897</v>
      </c>
      <c r="DM31" s="651"/>
      <c r="DN31" s="651"/>
      <c r="DO31" s="651"/>
      <c r="DP31" s="651"/>
      <c r="DQ31" s="651"/>
      <c r="DR31" s="651"/>
      <c r="DS31" s="651"/>
      <c r="DT31" s="651"/>
      <c r="DU31" s="651"/>
      <c r="DV31" s="652"/>
      <c r="DW31" s="625">
        <v>0.2</v>
      </c>
      <c r="DX31" s="653"/>
      <c r="DY31" s="653"/>
      <c r="DZ31" s="653"/>
      <c r="EA31" s="653"/>
      <c r="EB31" s="653"/>
      <c r="EC31" s="654"/>
    </row>
    <row r="32" spans="2:133" ht="11.25" customHeight="1" x14ac:dyDescent="0.2">
      <c r="B32" s="617" t="s">
        <v>245</v>
      </c>
      <c r="C32" s="618"/>
      <c r="D32" s="618"/>
      <c r="E32" s="618"/>
      <c r="F32" s="618"/>
      <c r="G32" s="618"/>
      <c r="H32" s="618"/>
      <c r="I32" s="618"/>
      <c r="J32" s="618"/>
      <c r="K32" s="618"/>
      <c r="L32" s="618"/>
      <c r="M32" s="618"/>
      <c r="N32" s="618"/>
      <c r="O32" s="618"/>
      <c r="P32" s="618"/>
      <c r="Q32" s="619"/>
      <c r="R32" s="620">
        <v>853635</v>
      </c>
      <c r="S32" s="621"/>
      <c r="T32" s="621"/>
      <c r="U32" s="621"/>
      <c r="V32" s="621"/>
      <c r="W32" s="621"/>
      <c r="X32" s="621"/>
      <c r="Y32" s="622"/>
      <c r="Z32" s="623">
        <v>6.5</v>
      </c>
      <c r="AA32" s="623"/>
      <c r="AB32" s="623"/>
      <c r="AC32" s="623"/>
      <c r="AD32" s="624" t="s">
        <v>63</v>
      </c>
      <c r="AE32" s="624"/>
      <c r="AF32" s="624"/>
      <c r="AG32" s="624"/>
      <c r="AH32" s="624"/>
      <c r="AI32" s="624"/>
      <c r="AJ32" s="624"/>
      <c r="AK32" s="624"/>
      <c r="AL32" s="625" t="s">
        <v>63</v>
      </c>
      <c r="AM32" s="626"/>
      <c r="AN32" s="626"/>
      <c r="AO32" s="627"/>
      <c r="AP32" s="666"/>
      <c r="AQ32" s="667"/>
      <c r="AR32" s="667"/>
      <c r="AS32" s="667"/>
      <c r="AT32" s="671"/>
      <c r="AU32" s="73" t="s">
        <v>246</v>
      </c>
      <c r="AX32" s="617" t="s">
        <v>247</v>
      </c>
      <c r="AY32" s="618"/>
      <c r="AZ32" s="618"/>
      <c r="BA32" s="618"/>
      <c r="BB32" s="618"/>
      <c r="BC32" s="618"/>
      <c r="BD32" s="618"/>
      <c r="BE32" s="618"/>
      <c r="BF32" s="619"/>
      <c r="BG32" s="676">
        <v>99.5</v>
      </c>
      <c r="BH32" s="651"/>
      <c r="BI32" s="651"/>
      <c r="BJ32" s="651"/>
      <c r="BK32" s="651"/>
      <c r="BL32" s="651"/>
      <c r="BM32" s="626">
        <v>96.5</v>
      </c>
      <c r="BN32" s="651"/>
      <c r="BO32" s="651"/>
      <c r="BP32" s="651"/>
      <c r="BQ32" s="677"/>
      <c r="BR32" s="676">
        <v>99.3</v>
      </c>
      <c r="BS32" s="651"/>
      <c r="BT32" s="651"/>
      <c r="BU32" s="651"/>
      <c r="BV32" s="651"/>
      <c r="BW32" s="651"/>
      <c r="BX32" s="626">
        <v>96.7</v>
      </c>
      <c r="BY32" s="651"/>
      <c r="BZ32" s="651"/>
      <c r="CA32" s="651"/>
      <c r="CB32" s="677"/>
      <c r="CD32" s="662"/>
      <c r="CE32" s="663"/>
      <c r="CF32" s="617" t="s">
        <v>248</v>
      </c>
      <c r="CG32" s="618"/>
      <c r="CH32" s="618"/>
      <c r="CI32" s="618"/>
      <c r="CJ32" s="618"/>
      <c r="CK32" s="618"/>
      <c r="CL32" s="618"/>
      <c r="CM32" s="618"/>
      <c r="CN32" s="618"/>
      <c r="CO32" s="618"/>
      <c r="CP32" s="618"/>
      <c r="CQ32" s="619"/>
      <c r="CR32" s="620" t="s">
        <v>63</v>
      </c>
      <c r="CS32" s="621"/>
      <c r="CT32" s="621"/>
      <c r="CU32" s="621"/>
      <c r="CV32" s="621"/>
      <c r="CW32" s="621"/>
      <c r="CX32" s="621"/>
      <c r="CY32" s="622"/>
      <c r="CZ32" s="625" t="s">
        <v>63</v>
      </c>
      <c r="DA32" s="653"/>
      <c r="DB32" s="653"/>
      <c r="DC32" s="655"/>
      <c r="DD32" s="629" t="s">
        <v>63</v>
      </c>
      <c r="DE32" s="621"/>
      <c r="DF32" s="621"/>
      <c r="DG32" s="621"/>
      <c r="DH32" s="621"/>
      <c r="DI32" s="621"/>
      <c r="DJ32" s="621"/>
      <c r="DK32" s="622"/>
      <c r="DL32" s="629" t="s">
        <v>63</v>
      </c>
      <c r="DM32" s="621"/>
      <c r="DN32" s="621"/>
      <c r="DO32" s="621"/>
      <c r="DP32" s="621"/>
      <c r="DQ32" s="621"/>
      <c r="DR32" s="621"/>
      <c r="DS32" s="621"/>
      <c r="DT32" s="621"/>
      <c r="DU32" s="621"/>
      <c r="DV32" s="622"/>
      <c r="DW32" s="625" t="s">
        <v>63</v>
      </c>
      <c r="DX32" s="653"/>
      <c r="DY32" s="653"/>
      <c r="DZ32" s="653"/>
      <c r="EA32" s="653"/>
      <c r="EB32" s="653"/>
      <c r="EC32" s="654"/>
    </row>
    <row r="33" spans="2:133" ht="11.25" customHeight="1" x14ac:dyDescent="0.2">
      <c r="B33" s="617" t="s">
        <v>249</v>
      </c>
      <c r="C33" s="618"/>
      <c r="D33" s="618"/>
      <c r="E33" s="618"/>
      <c r="F33" s="618"/>
      <c r="G33" s="618"/>
      <c r="H33" s="618"/>
      <c r="I33" s="618"/>
      <c r="J33" s="618"/>
      <c r="K33" s="618"/>
      <c r="L33" s="618"/>
      <c r="M33" s="618"/>
      <c r="N33" s="618"/>
      <c r="O33" s="618"/>
      <c r="P33" s="618"/>
      <c r="Q33" s="619"/>
      <c r="R33" s="620">
        <v>132242</v>
      </c>
      <c r="S33" s="621"/>
      <c r="T33" s="621"/>
      <c r="U33" s="621"/>
      <c r="V33" s="621"/>
      <c r="W33" s="621"/>
      <c r="X33" s="621"/>
      <c r="Y33" s="622"/>
      <c r="Z33" s="623">
        <v>1</v>
      </c>
      <c r="AA33" s="623"/>
      <c r="AB33" s="623"/>
      <c r="AC33" s="623"/>
      <c r="AD33" s="624">
        <v>18054</v>
      </c>
      <c r="AE33" s="624"/>
      <c r="AF33" s="624"/>
      <c r="AG33" s="624"/>
      <c r="AH33" s="624"/>
      <c r="AI33" s="624"/>
      <c r="AJ33" s="624"/>
      <c r="AK33" s="624"/>
      <c r="AL33" s="625">
        <v>0.2</v>
      </c>
      <c r="AM33" s="626"/>
      <c r="AN33" s="626"/>
      <c r="AO33" s="627"/>
      <c r="AP33" s="668"/>
      <c r="AQ33" s="669"/>
      <c r="AR33" s="669"/>
      <c r="AS33" s="669"/>
      <c r="AT33" s="672"/>
      <c r="AU33" s="78"/>
      <c r="AV33" s="78"/>
      <c r="AW33" s="78"/>
      <c r="AX33" s="641" t="s">
        <v>250</v>
      </c>
      <c r="AY33" s="642"/>
      <c r="AZ33" s="642"/>
      <c r="BA33" s="642"/>
      <c r="BB33" s="642"/>
      <c r="BC33" s="642"/>
      <c r="BD33" s="642"/>
      <c r="BE33" s="642"/>
      <c r="BF33" s="643"/>
      <c r="BG33" s="678">
        <v>99.7</v>
      </c>
      <c r="BH33" s="679"/>
      <c r="BI33" s="679"/>
      <c r="BJ33" s="679"/>
      <c r="BK33" s="679"/>
      <c r="BL33" s="679"/>
      <c r="BM33" s="680">
        <v>98.7</v>
      </c>
      <c r="BN33" s="679"/>
      <c r="BO33" s="679"/>
      <c r="BP33" s="679"/>
      <c r="BQ33" s="681"/>
      <c r="BR33" s="678">
        <v>99.6</v>
      </c>
      <c r="BS33" s="679"/>
      <c r="BT33" s="679"/>
      <c r="BU33" s="679"/>
      <c r="BV33" s="679"/>
      <c r="BW33" s="679"/>
      <c r="BX33" s="680">
        <v>98.7</v>
      </c>
      <c r="BY33" s="679"/>
      <c r="BZ33" s="679"/>
      <c r="CA33" s="679"/>
      <c r="CB33" s="681"/>
      <c r="CD33" s="617" t="s">
        <v>251</v>
      </c>
      <c r="CE33" s="618"/>
      <c r="CF33" s="618"/>
      <c r="CG33" s="618"/>
      <c r="CH33" s="618"/>
      <c r="CI33" s="618"/>
      <c r="CJ33" s="618"/>
      <c r="CK33" s="618"/>
      <c r="CL33" s="618"/>
      <c r="CM33" s="618"/>
      <c r="CN33" s="618"/>
      <c r="CO33" s="618"/>
      <c r="CP33" s="618"/>
      <c r="CQ33" s="619"/>
      <c r="CR33" s="620">
        <v>5342353</v>
      </c>
      <c r="CS33" s="651"/>
      <c r="CT33" s="651"/>
      <c r="CU33" s="651"/>
      <c r="CV33" s="651"/>
      <c r="CW33" s="651"/>
      <c r="CX33" s="651"/>
      <c r="CY33" s="652"/>
      <c r="CZ33" s="625">
        <v>42.9</v>
      </c>
      <c r="DA33" s="653"/>
      <c r="DB33" s="653"/>
      <c r="DC33" s="655"/>
      <c r="DD33" s="629">
        <v>4655446</v>
      </c>
      <c r="DE33" s="651"/>
      <c r="DF33" s="651"/>
      <c r="DG33" s="651"/>
      <c r="DH33" s="651"/>
      <c r="DI33" s="651"/>
      <c r="DJ33" s="651"/>
      <c r="DK33" s="652"/>
      <c r="DL33" s="629">
        <v>3286840</v>
      </c>
      <c r="DM33" s="651"/>
      <c r="DN33" s="651"/>
      <c r="DO33" s="651"/>
      <c r="DP33" s="651"/>
      <c r="DQ33" s="651"/>
      <c r="DR33" s="651"/>
      <c r="DS33" s="651"/>
      <c r="DT33" s="651"/>
      <c r="DU33" s="651"/>
      <c r="DV33" s="652"/>
      <c r="DW33" s="625">
        <v>41.8</v>
      </c>
      <c r="DX33" s="653"/>
      <c r="DY33" s="653"/>
      <c r="DZ33" s="653"/>
      <c r="EA33" s="653"/>
      <c r="EB33" s="653"/>
      <c r="EC33" s="654"/>
    </row>
    <row r="34" spans="2:133" ht="11.25" customHeight="1" x14ac:dyDescent="0.2">
      <c r="B34" s="617" t="s">
        <v>252</v>
      </c>
      <c r="C34" s="618"/>
      <c r="D34" s="618"/>
      <c r="E34" s="618"/>
      <c r="F34" s="618"/>
      <c r="G34" s="618"/>
      <c r="H34" s="618"/>
      <c r="I34" s="618"/>
      <c r="J34" s="618"/>
      <c r="K34" s="618"/>
      <c r="L34" s="618"/>
      <c r="M34" s="618"/>
      <c r="N34" s="618"/>
      <c r="O34" s="618"/>
      <c r="P34" s="618"/>
      <c r="Q34" s="619"/>
      <c r="R34" s="620">
        <v>52127</v>
      </c>
      <c r="S34" s="621"/>
      <c r="T34" s="621"/>
      <c r="U34" s="621"/>
      <c r="V34" s="621"/>
      <c r="W34" s="621"/>
      <c r="X34" s="621"/>
      <c r="Y34" s="622"/>
      <c r="Z34" s="623">
        <v>0.4</v>
      </c>
      <c r="AA34" s="623"/>
      <c r="AB34" s="623"/>
      <c r="AC34" s="623"/>
      <c r="AD34" s="624" t="s">
        <v>63</v>
      </c>
      <c r="AE34" s="624"/>
      <c r="AF34" s="624"/>
      <c r="AG34" s="624"/>
      <c r="AH34" s="624"/>
      <c r="AI34" s="624"/>
      <c r="AJ34" s="624"/>
      <c r="AK34" s="624"/>
      <c r="AL34" s="625" t="s">
        <v>63</v>
      </c>
      <c r="AM34" s="626"/>
      <c r="AN34" s="626"/>
      <c r="AO34" s="627"/>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7" t="s">
        <v>253</v>
      </c>
      <c r="CE34" s="618"/>
      <c r="CF34" s="618"/>
      <c r="CG34" s="618"/>
      <c r="CH34" s="618"/>
      <c r="CI34" s="618"/>
      <c r="CJ34" s="618"/>
      <c r="CK34" s="618"/>
      <c r="CL34" s="618"/>
      <c r="CM34" s="618"/>
      <c r="CN34" s="618"/>
      <c r="CO34" s="618"/>
      <c r="CP34" s="618"/>
      <c r="CQ34" s="619"/>
      <c r="CR34" s="620">
        <v>1871203</v>
      </c>
      <c r="CS34" s="621"/>
      <c r="CT34" s="621"/>
      <c r="CU34" s="621"/>
      <c r="CV34" s="621"/>
      <c r="CW34" s="621"/>
      <c r="CX34" s="621"/>
      <c r="CY34" s="622"/>
      <c r="CZ34" s="625">
        <v>15</v>
      </c>
      <c r="DA34" s="653"/>
      <c r="DB34" s="653"/>
      <c r="DC34" s="655"/>
      <c r="DD34" s="629">
        <v>1529011</v>
      </c>
      <c r="DE34" s="621"/>
      <c r="DF34" s="621"/>
      <c r="DG34" s="621"/>
      <c r="DH34" s="621"/>
      <c r="DI34" s="621"/>
      <c r="DJ34" s="621"/>
      <c r="DK34" s="622"/>
      <c r="DL34" s="629">
        <v>1461164</v>
      </c>
      <c r="DM34" s="621"/>
      <c r="DN34" s="621"/>
      <c r="DO34" s="621"/>
      <c r="DP34" s="621"/>
      <c r="DQ34" s="621"/>
      <c r="DR34" s="621"/>
      <c r="DS34" s="621"/>
      <c r="DT34" s="621"/>
      <c r="DU34" s="621"/>
      <c r="DV34" s="622"/>
      <c r="DW34" s="625">
        <v>18.600000000000001</v>
      </c>
      <c r="DX34" s="653"/>
      <c r="DY34" s="653"/>
      <c r="DZ34" s="653"/>
      <c r="EA34" s="653"/>
      <c r="EB34" s="653"/>
      <c r="EC34" s="654"/>
    </row>
    <row r="35" spans="2:133" ht="11.25" customHeight="1" x14ac:dyDescent="0.2">
      <c r="B35" s="617" t="s">
        <v>254</v>
      </c>
      <c r="C35" s="618"/>
      <c r="D35" s="618"/>
      <c r="E35" s="618"/>
      <c r="F35" s="618"/>
      <c r="G35" s="618"/>
      <c r="H35" s="618"/>
      <c r="I35" s="618"/>
      <c r="J35" s="618"/>
      <c r="K35" s="618"/>
      <c r="L35" s="618"/>
      <c r="M35" s="618"/>
      <c r="N35" s="618"/>
      <c r="O35" s="618"/>
      <c r="P35" s="618"/>
      <c r="Q35" s="619"/>
      <c r="R35" s="620">
        <v>877497</v>
      </c>
      <c r="S35" s="621"/>
      <c r="T35" s="621"/>
      <c r="U35" s="621"/>
      <c r="V35" s="621"/>
      <c r="W35" s="621"/>
      <c r="X35" s="621"/>
      <c r="Y35" s="622"/>
      <c r="Z35" s="623">
        <v>6.7</v>
      </c>
      <c r="AA35" s="623"/>
      <c r="AB35" s="623"/>
      <c r="AC35" s="623"/>
      <c r="AD35" s="624" t="s">
        <v>63</v>
      </c>
      <c r="AE35" s="624"/>
      <c r="AF35" s="624"/>
      <c r="AG35" s="624"/>
      <c r="AH35" s="624"/>
      <c r="AI35" s="624"/>
      <c r="AJ35" s="624"/>
      <c r="AK35" s="624"/>
      <c r="AL35" s="625" t="s">
        <v>63</v>
      </c>
      <c r="AM35" s="626"/>
      <c r="AN35" s="626"/>
      <c r="AO35" s="627"/>
      <c r="AP35" s="83"/>
      <c r="AQ35" s="602" t="s">
        <v>255</v>
      </c>
      <c r="AR35" s="603"/>
      <c r="AS35" s="603"/>
      <c r="AT35" s="603"/>
      <c r="AU35" s="603"/>
      <c r="AV35" s="603"/>
      <c r="AW35" s="603"/>
      <c r="AX35" s="603"/>
      <c r="AY35" s="603"/>
      <c r="AZ35" s="603"/>
      <c r="BA35" s="603"/>
      <c r="BB35" s="603"/>
      <c r="BC35" s="603"/>
      <c r="BD35" s="603"/>
      <c r="BE35" s="603"/>
      <c r="BF35" s="604"/>
      <c r="BG35" s="602" t="s">
        <v>256</v>
      </c>
      <c r="BH35" s="603"/>
      <c r="BI35" s="603"/>
      <c r="BJ35" s="603"/>
      <c r="BK35" s="603"/>
      <c r="BL35" s="603"/>
      <c r="BM35" s="603"/>
      <c r="BN35" s="603"/>
      <c r="BO35" s="603"/>
      <c r="BP35" s="603"/>
      <c r="BQ35" s="603"/>
      <c r="BR35" s="603"/>
      <c r="BS35" s="603"/>
      <c r="BT35" s="603"/>
      <c r="BU35" s="603"/>
      <c r="BV35" s="603"/>
      <c r="BW35" s="603"/>
      <c r="BX35" s="603"/>
      <c r="BY35" s="603"/>
      <c r="BZ35" s="603"/>
      <c r="CA35" s="603"/>
      <c r="CB35" s="604"/>
      <c r="CD35" s="617" t="s">
        <v>257</v>
      </c>
      <c r="CE35" s="618"/>
      <c r="CF35" s="618"/>
      <c r="CG35" s="618"/>
      <c r="CH35" s="618"/>
      <c r="CI35" s="618"/>
      <c r="CJ35" s="618"/>
      <c r="CK35" s="618"/>
      <c r="CL35" s="618"/>
      <c r="CM35" s="618"/>
      <c r="CN35" s="618"/>
      <c r="CO35" s="618"/>
      <c r="CP35" s="618"/>
      <c r="CQ35" s="619"/>
      <c r="CR35" s="620">
        <v>93762</v>
      </c>
      <c r="CS35" s="651"/>
      <c r="CT35" s="651"/>
      <c r="CU35" s="651"/>
      <c r="CV35" s="651"/>
      <c r="CW35" s="651"/>
      <c r="CX35" s="651"/>
      <c r="CY35" s="652"/>
      <c r="CZ35" s="625">
        <v>0.8</v>
      </c>
      <c r="DA35" s="653"/>
      <c r="DB35" s="653"/>
      <c r="DC35" s="655"/>
      <c r="DD35" s="629">
        <v>89218</v>
      </c>
      <c r="DE35" s="651"/>
      <c r="DF35" s="651"/>
      <c r="DG35" s="651"/>
      <c r="DH35" s="651"/>
      <c r="DI35" s="651"/>
      <c r="DJ35" s="651"/>
      <c r="DK35" s="652"/>
      <c r="DL35" s="629">
        <v>89091</v>
      </c>
      <c r="DM35" s="651"/>
      <c r="DN35" s="651"/>
      <c r="DO35" s="651"/>
      <c r="DP35" s="651"/>
      <c r="DQ35" s="651"/>
      <c r="DR35" s="651"/>
      <c r="DS35" s="651"/>
      <c r="DT35" s="651"/>
      <c r="DU35" s="651"/>
      <c r="DV35" s="652"/>
      <c r="DW35" s="625">
        <v>1.1000000000000001</v>
      </c>
      <c r="DX35" s="653"/>
      <c r="DY35" s="653"/>
      <c r="DZ35" s="653"/>
      <c r="EA35" s="653"/>
      <c r="EB35" s="653"/>
      <c r="EC35" s="654"/>
    </row>
    <row r="36" spans="2:133" ht="11.25" customHeight="1" x14ac:dyDescent="0.2">
      <c r="B36" s="617" t="s">
        <v>258</v>
      </c>
      <c r="C36" s="618"/>
      <c r="D36" s="618"/>
      <c r="E36" s="618"/>
      <c r="F36" s="618"/>
      <c r="G36" s="618"/>
      <c r="H36" s="618"/>
      <c r="I36" s="618"/>
      <c r="J36" s="618"/>
      <c r="K36" s="618"/>
      <c r="L36" s="618"/>
      <c r="M36" s="618"/>
      <c r="N36" s="618"/>
      <c r="O36" s="618"/>
      <c r="P36" s="618"/>
      <c r="Q36" s="619"/>
      <c r="R36" s="620">
        <v>790686</v>
      </c>
      <c r="S36" s="621"/>
      <c r="T36" s="621"/>
      <c r="U36" s="621"/>
      <c r="V36" s="621"/>
      <c r="W36" s="621"/>
      <c r="X36" s="621"/>
      <c r="Y36" s="622"/>
      <c r="Z36" s="623">
        <v>6</v>
      </c>
      <c r="AA36" s="623"/>
      <c r="AB36" s="623"/>
      <c r="AC36" s="623"/>
      <c r="AD36" s="624" t="s">
        <v>63</v>
      </c>
      <c r="AE36" s="624"/>
      <c r="AF36" s="624"/>
      <c r="AG36" s="624"/>
      <c r="AH36" s="624"/>
      <c r="AI36" s="624"/>
      <c r="AJ36" s="624"/>
      <c r="AK36" s="624"/>
      <c r="AL36" s="625" t="s">
        <v>63</v>
      </c>
      <c r="AM36" s="626"/>
      <c r="AN36" s="626"/>
      <c r="AO36" s="627"/>
      <c r="AP36" s="83"/>
      <c r="AQ36" s="682" t="s">
        <v>259</v>
      </c>
      <c r="AR36" s="683"/>
      <c r="AS36" s="683"/>
      <c r="AT36" s="683"/>
      <c r="AU36" s="683"/>
      <c r="AV36" s="683"/>
      <c r="AW36" s="683"/>
      <c r="AX36" s="683"/>
      <c r="AY36" s="684"/>
      <c r="AZ36" s="609">
        <v>1796791</v>
      </c>
      <c r="BA36" s="610"/>
      <c r="BB36" s="610"/>
      <c r="BC36" s="610"/>
      <c r="BD36" s="610"/>
      <c r="BE36" s="610"/>
      <c r="BF36" s="685"/>
      <c r="BG36" s="606" t="s">
        <v>260</v>
      </c>
      <c r="BH36" s="607"/>
      <c r="BI36" s="607"/>
      <c r="BJ36" s="607"/>
      <c r="BK36" s="607"/>
      <c r="BL36" s="607"/>
      <c r="BM36" s="607"/>
      <c r="BN36" s="607"/>
      <c r="BO36" s="607"/>
      <c r="BP36" s="607"/>
      <c r="BQ36" s="607"/>
      <c r="BR36" s="607"/>
      <c r="BS36" s="607"/>
      <c r="BT36" s="607"/>
      <c r="BU36" s="608"/>
      <c r="BV36" s="609">
        <v>62548</v>
      </c>
      <c r="BW36" s="610"/>
      <c r="BX36" s="610"/>
      <c r="BY36" s="610"/>
      <c r="BZ36" s="610"/>
      <c r="CA36" s="610"/>
      <c r="CB36" s="685"/>
      <c r="CD36" s="617" t="s">
        <v>261</v>
      </c>
      <c r="CE36" s="618"/>
      <c r="CF36" s="618"/>
      <c r="CG36" s="618"/>
      <c r="CH36" s="618"/>
      <c r="CI36" s="618"/>
      <c r="CJ36" s="618"/>
      <c r="CK36" s="618"/>
      <c r="CL36" s="618"/>
      <c r="CM36" s="618"/>
      <c r="CN36" s="618"/>
      <c r="CO36" s="618"/>
      <c r="CP36" s="618"/>
      <c r="CQ36" s="619"/>
      <c r="CR36" s="620">
        <v>1199284</v>
      </c>
      <c r="CS36" s="621"/>
      <c r="CT36" s="621"/>
      <c r="CU36" s="621"/>
      <c r="CV36" s="621"/>
      <c r="CW36" s="621"/>
      <c r="CX36" s="621"/>
      <c r="CY36" s="622"/>
      <c r="CZ36" s="625">
        <v>9.6</v>
      </c>
      <c r="DA36" s="653"/>
      <c r="DB36" s="653"/>
      <c r="DC36" s="655"/>
      <c r="DD36" s="629">
        <v>1126703</v>
      </c>
      <c r="DE36" s="621"/>
      <c r="DF36" s="621"/>
      <c r="DG36" s="621"/>
      <c r="DH36" s="621"/>
      <c r="DI36" s="621"/>
      <c r="DJ36" s="621"/>
      <c r="DK36" s="622"/>
      <c r="DL36" s="629">
        <v>725362</v>
      </c>
      <c r="DM36" s="621"/>
      <c r="DN36" s="621"/>
      <c r="DO36" s="621"/>
      <c r="DP36" s="621"/>
      <c r="DQ36" s="621"/>
      <c r="DR36" s="621"/>
      <c r="DS36" s="621"/>
      <c r="DT36" s="621"/>
      <c r="DU36" s="621"/>
      <c r="DV36" s="622"/>
      <c r="DW36" s="625">
        <v>9.1999999999999993</v>
      </c>
      <c r="DX36" s="653"/>
      <c r="DY36" s="653"/>
      <c r="DZ36" s="653"/>
      <c r="EA36" s="653"/>
      <c r="EB36" s="653"/>
      <c r="EC36" s="654"/>
    </row>
    <row r="37" spans="2:133" ht="11.25" customHeight="1" x14ac:dyDescent="0.2">
      <c r="B37" s="617" t="s">
        <v>262</v>
      </c>
      <c r="C37" s="618"/>
      <c r="D37" s="618"/>
      <c r="E37" s="618"/>
      <c r="F37" s="618"/>
      <c r="G37" s="618"/>
      <c r="H37" s="618"/>
      <c r="I37" s="618"/>
      <c r="J37" s="618"/>
      <c r="K37" s="618"/>
      <c r="L37" s="618"/>
      <c r="M37" s="618"/>
      <c r="N37" s="618"/>
      <c r="O37" s="618"/>
      <c r="P37" s="618"/>
      <c r="Q37" s="619"/>
      <c r="R37" s="620">
        <v>123087</v>
      </c>
      <c r="S37" s="621"/>
      <c r="T37" s="621"/>
      <c r="U37" s="621"/>
      <c r="V37" s="621"/>
      <c r="W37" s="621"/>
      <c r="X37" s="621"/>
      <c r="Y37" s="622"/>
      <c r="Z37" s="623">
        <v>0.9</v>
      </c>
      <c r="AA37" s="623"/>
      <c r="AB37" s="623"/>
      <c r="AC37" s="623"/>
      <c r="AD37" s="624">
        <v>7987</v>
      </c>
      <c r="AE37" s="624"/>
      <c r="AF37" s="624"/>
      <c r="AG37" s="624"/>
      <c r="AH37" s="624"/>
      <c r="AI37" s="624"/>
      <c r="AJ37" s="624"/>
      <c r="AK37" s="624"/>
      <c r="AL37" s="625">
        <v>0.1</v>
      </c>
      <c r="AM37" s="626"/>
      <c r="AN37" s="626"/>
      <c r="AO37" s="627"/>
      <c r="AQ37" s="686" t="s">
        <v>263</v>
      </c>
      <c r="AR37" s="687"/>
      <c r="AS37" s="687"/>
      <c r="AT37" s="687"/>
      <c r="AU37" s="687"/>
      <c r="AV37" s="687"/>
      <c r="AW37" s="687"/>
      <c r="AX37" s="687"/>
      <c r="AY37" s="688"/>
      <c r="AZ37" s="620">
        <v>519515</v>
      </c>
      <c r="BA37" s="621"/>
      <c r="BB37" s="621"/>
      <c r="BC37" s="621"/>
      <c r="BD37" s="651"/>
      <c r="BE37" s="651"/>
      <c r="BF37" s="677"/>
      <c r="BG37" s="617" t="s">
        <v>264</v>
      </c>
      <c r="BH37" s="618"/>
      <c r="BI37" s="618"/>
      <c r="BJ37" s="618"/>
      <c r="BK37" s="618"/>
      <c r="BL37" s="618"/>
      <c r="BM37" s="618"/>
      <c r="BN37" s="618"/>
      <c r="BO37" s="618"/>
      <c r="BP37" s="618"/>
      <c r="BQ37" s="618"/>
      <c r="BR37" s="618"/>
      <c r="BS37" s="618"/>
      <c r="BT37" s="618"/>
      <c r="BU37" s="619"/>
      <c r="BV37" s="620">
        <v>24026</v>
      </c>
      <c r="BW37" s="621"/>
      <c r="BX37" s="621"/>
      <c r="BY37" s="621"/>
      <c r="BZ37" s="621"/>
      <c r="CA37" s="621"/>
      <c r="CB37" s="630"/>
      <c r="CD37" s="617" t="s">
        <v>265</v>
      </c>
      <c r="CE37" s="618"/>
      <c r="CF37" s="618"/>
      <c r="CG37" s="618"/>
      <c r="CH37" s="618"/>
      <c r="CI37" s="618"/>
      <c r="CJ37" s="618"/>
      <c r="CK37" s="618"/>
      <c r="CL37" s="618"/>
      <c r="CM37" s="618"/>
      <c r="CN37" s="618"/>
      <c r="CO37" s="618"/>
      <c r="CP37" s="618"/>
      <c r="CQ37" s="619"/>
      <c r="CR37" s="620">
        <v>92334</v>
      </c>
      <c r="CS37" s="651"/>
      <c r="CT37" s="651"/>
      <c r="CU37" s="651"/>
      <c r="CV37" s="651"/>
      <c r="CW37" s="651"/>
      <c r="CX37" s="651"/>
      <c r="CY37" s="652"/>
      <c r="CZ37" s="625">
        <v>0.7</v>
      </c>
      <c r="DA37" s="653"/>
      <c r="DB37" s="653"/>
      <c r="DC37" s="655"/>
      <c r="DD37" s="629">
        <v>88384</v>
      </c>
      <c r="DE37" s="651"/>
      <c r="DF37" s="651"/>
      <c r="DG37" s="651"/>
      <c r="DH37" s="651"/>
      <c r="DI37" s="651"/>
      <c r="DJ37" s="651"/>
      <c r="DK37" s="652"/>
      <c r="DL37" s="629">
        <v>78111</v>
      </c>
      <c r="DM37" s="651"/>
      <c r="DN37" s="651"/>
      <c r="DO37" s="651"/>
      <c r="DP37" s="651"/>
      <c r="DQ37" s="651"/>
      <c r="DR37" s="651"/>
      <c r="DS37" s="651"/>
      <c r="DT37" s="651"/>
      <c r="DU37" s="651"/>
      <c r="DV37" s="652"/>
      <c r="DW37" s="625">
        <v>1</v>
      </c>
      <c r="DX37" s="653"/>
      <c r="DY37" s="653"/>
      <c r="DZ37" s="653"/>
      <c r="EA37" s="653"/>
      <c r="EB37" s="653"/>
      <c r="EC37" s="654"/>
    </row>
    <row r="38" spans="2:133" ht="11.25" customHeight="1" x14ac:dyDescent="0.2">
      <c r="B38" s="617" t="s">
        <v>266</v>
      </c>
      <c r="C38" s="618"/>
      <c r="D38" s="618"/>
      <c r="E38" s="618"/>
      <c r="F38" s="618"/>
      <c r="G38" s="618"/>
      <c r="H38" s="618"/>
      <c r="I38" s="618"/>
      <c r="J38" s="618"/>
      <c r="K38" s="618"/>
      <c r="L38" s="618"/>
      <c r="M38" s="618"/>
      <c r="N38" s="618"/>
      <c r="O38" s="618"/>
      <c r="P38" s="618"/>
      <c r="Q38" s="619"/>
      <c r="R38" s="620">
        <v>331900</v>
      </c>
      <c r="S38" s="621"/>
      <c r="T38" s="621"/>
      <c r="U38" s="621"/>
      <c r="V38" s="621"/>
      <c r="W38" s="621"/>
      <c r="X38" s="621"/>
      <c r="Y38" s="622"/>
      <c r="Z38" s="623">
        <v>2.5</v>
      </c>
      <c r="AA38" s="623"/>
      <c r="AB38" s="623"/>
      <c r="AC38" s="623"/>
      <c r="AD38" s="624" t="s">
        <v>63</v>
      </c>
      <c r="AE38" s="624"/>
      <c r="AF38" s="624"/>
      <c r="AG38" s="624"/>
      <c r="AH38" s="624"/>
      <c r="AI38" s="624"/>
      <c r="AJ38" s="624"/>
      <c r="AK38" s="624"/>
      <c r="AL38" s="625" t="s">
        <v>63</v>
      </c>
      <c r="AM38" s="626"/>
      <c r="AN38" s="626"/>
      <c r="AO38" s="627"/>
      <c r="AQ38" s="686" t="s">
        <v>267</v>
      </c>
      <c r="AR38" s="687"/>
      <c r="AS38" s="687"/>
      <c r="AT38" s="687"/>
      <c r="AU38" s="687"/>
      <c r="AV38" s="687"/>
      <c r="AW38" s="687"/>
      <c r="AX38" s="687"/>
      <c r="AY38" s="688"/>
      <c r="AZ38" s="620" t="s">
        <v>63</v>
      </c>
      <c r="BA38" s="621"/>
      <c r="BB38" s="621"/>
      <c r="BC38" s="621"/>
      <c r="BD38" s="651"/>
      <c r="BE38" s="651"/>
      <c r="BF38" s="677"/>
      <c r="BG38" s="617" t="s">
        <v>268</v>
      </c>
      <c r="BH38" s="618"/>
      <c r="BI38" s="618"/>
      <c r="BJ38" s="618"/>
      <c r="BK38" s="618"/>
      <c r="BL38" s="618"/>
      <c r="BM38" s="618"/>
      <c r="BN38" s="618"/>
      <c r="BO38" s="618"/>
      <c r="BP38" s="618"/>
      <c r="BQ38" s="618"/>
      <c r="BR38" s="618"/>
      <c r="BS38" s="618"/>
      <c r="BT38" s="618"/>
      <c r="BU38" s="619"/>
      <c r="BV38" s="620">
        <v>4145</v>
      </c>
      <c r="BW38" s="621"/>
      <c r="BX38" s="621"/>
      <c r="BY38" s="621"/>
      <c r="BZ38" s="621"/>
      <c r="CA38" s="621"/>
      <c r="CB38" s="630"/>
      <c r="CD38" s="617" t="s">
        <v>269</v>
      </c>
      <c r="CE38" s="618"/>
      <c r="CF38" s="618"/>
      <c r="CG38" s="618"/>
      <c r="CH38" s="618"/>
      <c r="CI38" s="618"/>
      <c r="CJ38" s="618"/>
      <c r="CK38" s="618"/>
      <c r="CL38" s="618"/>
      <c r="CM38" s="618"/>
      <c r="CN38" s="618"/>
      <c r="CO38" s="618"/>
      <c r="CP38" s="618"/>
      <c r="CQ38" s="619"/>
      <c r="CR38" s="620">
        <v>1277276</v>
      </c>
      <c r="CS38" s="621"/>
      <c r="CT38" s="621"/>
      <c r="CU38" s="621"/>
      <c r="CV38" s="621"/>
      <c r="CW38" s="621"/>
      <c r="CX38" s="621"/>
      <c r="CY38" s="622"/>
      <c r="CZ38" s="625">
        <v>10.3</v>
      </c>
      <c r="DA38" s="653"/>
      <c r="DB38" s="653"/>
      <c r="DC38" s="655"/>
      <c r="DD38" s="629">
        <v>1078477</v>
      </c>
      <c r="DE38" s="621"/>
      <c r="DF38" s="621"/>
      <c r="DG38" s="621"/>
      <c r="DH38" s="621"/>
      <c r="DI38" s="621"/>
      <c r="DJ38" s="621"/>
      <c r="DK38" s="622"/>
      <c r="DL38" s="629">
        <v>1011223</v>
      </c>
      <c r="DM38" s="621"/>
      <c r="DN38" s="621"/>
      <c r="DO38" s="621"/>
      <c r="DP38" s="621"/>
      <c r="DQ38" s="621"/>
      <c r="DR38" s="621"/>
      <c r="DS38" s="621"/>
      <c r="DT38" s="621"/>
      <c r="DU38" s="621"/>
      <c r="DV38" s="622"/>
      <c r="DW38" s="625">
        <v>12.8</v>
      </c>
      <c r="DX38" s="653"/>
      <c r="DY38" s="653"/>
      <c r="DZ38" s="653"/>
      <c r="EA38" s="653"/>
      <c r="EB38" s="653"/>
      <c r="EC38" s="654"/>
    </row>
    <row r="39" spans="2:133" ht="11.25" customHeight="1" x14ac:dyDescent="0.2">
      <c r="B39" s="617" t="s">
        <v>270</v>
      </c>
      <c r="C39" s="618"/>
      <c r="D39" s="618"/>
      <c r="E39" s="618"/>
      <c r="F39" s="618"/>
      <c r="G39" s="618"/>
      <c r="H39" s="618"/>
      <c r="I39" s="618"/>
      <c r="J39" s="618"/>
      <c r="K39" s="618"/>
      <c r="L39" s="618"/>
      <c r="M39" s="618"/>
      <c r="N39" s="618"/>
      <c r="O39" s="618"/>
      <c r="P39" s="618"/>
      <c r="Q39" s="619"/>
      <c r="R39" s="620" t="s">
        <v>63</v>
      </c>
      <c r="S39" s="621"/>
      <c r="T39" s="621"/>
      <c r="U39" s="621"/>
      <c r="V39" s="621"/>
      <c r="W39" s="621"/>
      <c r="X39" s="621"/>
      <c r="Y39" s="622"/>
      <c r="Z39" s="623" t="s">
        <v>63</v>
      </c>
      <c r="AA39" s="623"/>
      <c r="AB39" s="623"/>
      <c r="AC39" s="623"/>
      <c r="AD39" s="624" t="s">
        <v>63</v>
      </c>
      <c r="AE39" s="624"/>
      <c r="AF39" s="624"/>
      <c r="AG39" s="624"/>
      <c r="AH39" s="624"/>
      <c r="AI39" s="624"/>
      <c r="AJ39" s="624"/>
      <c r="AK39" s="624"/>
      <c r="AL39" s="625" t="s">
        <v>63</v>
      </c>
      <c r="AM39" s="626"/>
      <c r="AN39" s="626"/>
      <c r="AO39" s="627"/>
      <c r="AQ39" s="686" t="s">
        <v>271</v>
      </c>
      <c r="AR39" s="687"/>
      <c r="AS39" s="687"/>
      <c r="AT39" s="687"/>
      <c r="AU39" s="687"/>
      <c r="AV39" s="687"/>
      <c r="AW39" s="687"/>
      <c r="AX39" s="687"/>
      <c r="AY39" s="688"/>
      <c r="AZ39" s="620" t="s">
        <v>63</v>
      </c>
      <c r="BA39" s="621"/>
      <c r="BB39" s="621"/>
      <c r="BC39" s="621"/>
      <c r="BD39" s="651"/>
      <c r="BE39" s="651"/>
      <c r="BF39" s="677"/>
      <c r="BG39" s="617" t="s">
        <v>272</v>
      </c>
      <c r="BH39" s="618"/>
      <c r="BI39" s="618"/>
      <c r="BJ39" s="618"/>
      <c r="BK39" s="618"/>
      <c r="BL39" s="618"/>
      <c r="BM39" s="618"/>
      <c r="BN39" s="618"/>
      <c r="BO39" s="618"/>
      <c r="BP39" s="618"/>
      <c r="BQ39" s="618"/>
      <c r="BR39" s="618"/>
      <c r="BS39" s="618"/>
      <c r="BT39" s="618"/>
      <c r="BU39" s="619"/>
      <c r="BV39" s="620">
        <v>5947</v>
      </c>
      <c r="BW39" s="621"/>
      <c r="BX39" s="621"/>
      <c r="BY39" s="621"/>
      <c r="BZ39" s="621"/>
      <c r="CA39" s="621"/>
      <c r="CB39" s="630"/>
      <c r="CD39" s="617" t="s">
        <v>273</v>
      </c>
      <c r="CE39" s="618"/>
      <c r="CF39" s="618"/>
      <c r="CG39" s="618"/>
      <c r="CH39" s="618"/>
      <c r="CI39" s="618"/>
      <c r="CJ39" s="618"/>
      <c r="CK39" s="618"/>
      <c r="CL39" s="618"/>
      <c r="CM39" s="618"/>
      <c r="CN39" s="618"/>
      <c r="CO39" s="618"/>
      <c r="CP39" s="618"/>
      <c r="CQ39" s="619"/>
      <c r="CR39" s="620">
        <v>873828</v>
      </c>
      <c r="CS39" s="651"/>
      <c r="CT39" s="651"/>
      <c r="CU39" s="651"/>
      <c r="CV39" s="651"/>
      <c r="CW39" s="651"/>
      <c r="CX39" s="651"/>
      <c r="CY39" s="652"/>
      <c r="CZ39" s="625">
        <v>7</v>
      </c>
      <c r="DA39" s="653"/>
      <c r="DB39" s="653"/>
      <c r="DC39" s="655"/>
      <c r="DD39" s="629">
        <v>832037</v>
      </c>
      <c r="DE39" s="651"/>
      <c r="DF39" s="651"/>
      <c r="DG39" s="651"/>
      <c r="DH39" s="651"/>
      <c r="DI39" s="651"/>
      <c r="DJ39" s="651"/>
      <c r="DK39" s="652"/>
      <c r="DL39" s="629" t="s">
        <v>63</v>
      </c>
      <c r="DM39" s="651"/>
      <c r="DN39" s="651"/>
      <c r="DO39" s="651"/>
      <c r="DP39" s="651"/>
      <c r="DQ39" s="651"/>
      <c r="DR39" s="651"/>
      <c r="DS39" s="651"/>
      <c r="DT39" s="651"/>
      <c r="DU39" s="651"/>
      <c r="DV39" s="652"/>
      <c r="DW39" s="625" t="s">
        <v>63</v>
      </c>
      <c r="DX39" s="653"/>
      <c r="DY39" s="653"/>
      <c r="DZ39" s="653"/>
      <c r="EA39" s="653"/>
      <c r="EB39" s="653"/>
      <c r="EC39" s="654"/>
    </row>
    <row r="40" spans="2:133" ht="11.25" customHeight="1" x14ac:dyDescent="0.2">
      <c r="B40" s="617" t="s">
        <v>274</v>
      </c>
      <c r="C40" s="618"/>
      <c r="D40" s="618"/>
      <c r="E40" s="618"/>
      <c r="F40" s="618"/>
      <c r="G40" s="618"/>
      <c r="H40" s="618"/>
      <c r="I40" s="618"/>
      <c r="J40" s="618"/>
      <c r="K40" s="618"/>
      <c r="L40" s="618"/>
      <c r="M40" s="618"/>
      <c r="N40" s="618"/>
      <c r="O40" s="618"/>
      <c r="P40" s="618"/>
      <c r="Q40" s="619"/>
      <c r="R40" s="620">
        <v>41000</v>
      </c>
      <c r="S40" s="621"/>
      <c r="T40" s="621"/>
      <c r="U40" s="621"/>
      <c r="V40" s="621"/>
      <c r="W40" s="621"/>
      <c r="X40" s="621"/>
      <c r="Y40" s="622"/>
      <c r="Z40" s="623">
        <v>0.3</v>
      </c>
      <c r="AA40" s="623"/>
      <c r="AB40" s="623"/>
      <c r="AC40" s="623"/>
      <c r="AD40" s="624" t="s">
        <v>63</v>
      </c>
      <c r="AE40" s="624"/>
      <c r="AF40" s="624"/>
      <c r="AG40" s="624"/>
      <c r="AH40" s="624"/>
      <c r="AI40" s="624"/>
      <c r="AJ40" s="624"/>
      <c r="AK40" s="624"/>
      <c r="AL40" s="625" t="s">
        <v>63</v>
      </c>
      <c r="AM40" s="626"/>
      <c r="AN40" s="626"/>
      <c r="AO40" s="627"/>
      <c r="AQ40" s="686" t="s">
        <v>275</v>
      </c>
      <c r="AR40" s="687"/>
      <c r="AS40" s="687"/>
      <c r="AT40" s="687"/>
      <c r="AU40" s="687"/>
      <c r="AV40" s="687"/>
      <c r="AW40" s="687"/>
      <c r="AX40" s="687"/>
      <c r="AY40" s="688"/>
      <c r="AZ40" s="620" t="s">
        <v>63</v>
      </c>
      <c r="BA40" s="621"/>
      <c r="BB40" s="621"/>
      <c r="BC40" s="621"/>
      <c r="BD40" s="651"/>
      <c r="BE40" s="651"/>
      <c r="BF40" s="677"/>
      <c r="BG40" s="666" t="s">
        <v>276</v>
      </c>
      <c r="BH40" s="667"/>
      <c r="BI40" s="667"/>
      <c r="BJ40" s="667"/>
      <c r="BK40" s="667"/>
      <c r="BL40" s="79"/>
      <c r="BM40" s="618" t="s">
        <v>277</v>
      </c>
      <c r="BN40" s="618"/>
      <c r="BO40" s="618"/>
      <c r="BP40" s="618"/>
      <c r="BQ40" s="618"/>
      <c r="BR40" s="618"/>
      <c r="BS40" s="618"/>
      <c r="BT40" s="618"/>
      <c r="BU40" s="619"/>
      <c r="BV40" s="620">
        <v>116</v>
      </c>
      <c r="BW40" s="621"/>
      <c r="BX40" s="621"/>
      <c r="BY40" s="621"/>
      <c r="BZ40" s="621"/>
      <c r="CA40" s="621"/>
      <c r="CB40" s="630"/>
      <c r="CD40" s="617" t="s">
        <v>278</v>
      </c>
      <c r="CE40" s="618"/>
      <c r="CF40" s="618"/>
      <c r="CG40" s="618"/>
      <c r="CH40" s="618"/>
      <c r="CI40" s="618"/>
      <c r="CJ40" s="618"/>
      <c r="CK40" s="618"/>
      <c r="CL40" s="618"/>
      <c r="CM40" s="618"/>
      <c r="CN40" s="618"/>
      <c r="CO40" s="618"/>
      <c r="CP40" s="618"/>
      <c r="CQ40" s="619"/>
      <c r="CR40" s="620">
        <v>27000</v>
      </c>
      <c r="CS40" s="621"/>
      <c r="CT40" s="621"/>
      <c r="CU40" s="621"/>
      <c r="CV40" s="621"/>
      <c r="CW40" s="621"/>
      <c r="CX40" s="621"/>
      <c r="CY40" s="622"/>
      <c r="CZ40" s="625">
        <v>0.2</v>
      </c>
      <c r="DA40" s="653"/>
      <c r="DB40" s="653"/>
      <c r="DC40" s="655"/>
      <c r="DD40" s="629" t="s">
        <v>63</v>
      </c>
      <c r="DE40" s="621"/>
      <c r="DF40" s="621"/>
      <c r="DG40" s="621"/>
      <c r="DH40" s="621"/>
      <c r="DI40" s="621"/>
      <c r="DJ40" s="621"/>
      <c r="DK40" s="622"/>
      <c r="DL40" s="629" t="s">
        <v>63</v>
      </c>
      <c r="DM40" s="621"/>
      <c r="DN40" s="621"/>
      <c r="DO40" s="621"/>
      <c r="DP40" s="621"/>
      <c r="DQ40" s="621"/>
      <c r="DR40" s="621"/>
      <c r="DS40" s="621"/>
      <c r="DT40" s="621"/>
      <c r="DU40" s="621"/>
      <c r="DV40" s="622"/>
      <c r="DW40" s="625" t="s">
        <v>63</v>
      </c>
      <c r="DX40" s="653"/>
      <c r="DY40" s="653"/>
      <c r="DZ40" s="653"/>
      <c r="EA40" s="653"/>
      <c r="EB40" s="653"/>
      <c r="EC40" s="654"/>
    </row>
    <row r="41" spans="2:133" ht="11.25" customHeight="1" x14ac:dyDescent="0.2">
      <c r="B41" s="641" t="s">
        <v>279</v>
      </c>
      <c r="C41" s="642"/>
      <c r="D41" s="642"/>
      <c r="E41" s="642"/>
      <c r="F41" s="642"/>
      <c r="G41" s="642"/>
      <c r="H41" s="642"/>
      <c r="I41" s="642"/>
      <c r="J41" s="642"/>
      <c r="K41" s="642"/>
      <c r="L41" s="642"/>
      <c r="M41" s="642"/>
      <c r="N41" s="642"/>
      <c r="O41" s="642"/>
      <c r="P41" s="642"/>
      <c r="Q41" s="643"/>
      <c r="R41" s="695">
        <v>13094624</v>
      </c>
      <c r="S41" s="696"/>
      <c r="T41" s="696"/>
      <c r="U41" s="696"/>
      <c r="V41" s="696"/>
      <c r="W41" s="696"/>
      <c r="X41" s="696"/>
      <c r="Y41" s="697"/>
      <c r="Z41" s="698">
        <v>100</v>
      </c>
      <c r="AA41" s="698"/>
      <c r="AB41" s="698"/>
      <c r="AC41" s="698"/>
      <c r="AD41" s="699">
        <v>7830406</v>
      </c>
      <c r="AE41" s="699"/>
      <c r="AF41" s="699"/>
      <c r="AG41" s="699"/>
      <c r="AH41" s="699"/>
      <c r="AI41" s="699"/>
      <c r="AJ41" s="699"/>
      <c r="AK41" s="699"/>
      <c r="AL41" s="700">
        <v>100</v>
      </c>
      <c r="AM41" s="680"/>
      <c r="AN41" s="680"/>
      <c r="AO41" s="701"/>
      <c r="AQ41" s="686" t="s">
        <v>280</v>
      </c>
      <c r="AR41" s="687"/>
      <c r="AS41" s="687"/>
      <c r="AT41" s="687"/>
      <c r="AU41" s="687"/>
      <c r="AV41" s="687"/>
      <c r="AW41" s="687"/>
      <c r="AX41" s="687"/>
      <c r="AY41" s="688"/>
      <c r="AZ41" s="620">
        <v>247179</v>
      </c>
      <c r="BA41" s="621"/>
      <c r="BB41" s="621"/>
      <c r="BC41" s="621"/>
      <c r="BD41" s="651"/>
      <c r="BE41" s="651"/>
      <c r="BF41" s="677"/>
      <c r="BG41" s="666"/>
      <c r="BH41" s="667"/>
      <c r="BI41" s="667"/>
      <c r="BJ41" s="667"/>
      <c r="BK41" s="667"/>
      <c r="BL41" s="79"/>
      <c r="BM41" s="618" t="s">
        <v>281</v>
      </c>
      <c r="BN41" s="618"/>
      <c r="BO41" s="618"/>
      <c r="BP41" s="618"/>
      <c r="BQ41" s="618"/>
      <c r="BR41" s="618"/>
      <c r="BS41" s="618"/>
      <c r="BT41" s="618"/>
      <c r="BU41" s="619"/>
      <c r="BV41" s="620" t="s">
        <v>63</v>
      </c>
      <c r="BW41" s="621"/>
      <c r="BX41" s="621"/>
      <c r="BY41" s="621"/>
      <c r="BZ41" s="621"/>
      <c r="CA41" s="621"/>
      <c r="CB41" s="630"/>
      <c r="CD41" s="617" t="s">
        <v>282</v>
      </c>
      <c r="CE41" s="618"/>
      <c r="CF41" s="618"/>
      <c r="CG41" s="618"/>
      <c r="CH41" s="618"/>
      <c r="CI41" s="618"/>
      <c r="CJ41" s="618"/>
      <c r="CK41" s="618"/>
      <c r="CL41" s="618"/>
      <c r="CM41" s="618"/>
      <c r="CN41" s="618"/>
      <c r="CO41" s="618"/>
      <c r="CP41" s="618"/>
      <c r="CQ41" s="619"/>
      <c r="CR41" s="620" t="s">
        <v>63</v>
      </c>
      <c r="CS41" s="651"/>
      <c r="CT41" s="651"/>
      <c r="CU41" s="651"/>
      <c r="CV41" s="651"/>
      <c r="CW41" s="651"/>
      <c r="CX41" s="651"/>
      <c r="CY41" s="652"/>
      <c r="CZ41" s="625" t="s">
        <v>63</v>
      </c>
      <c r="DA41" s="653"/>
      <c r="DB41" s="653"/>
      <c r="DC41" s="655"/>
      <c r="DD41" s="629" t="s">
        <v>63</v>
      </c>
      <c r="DE41" s="651"/>
      <c r="DF41" s="651"/>
      <c r="DG41" s="651"/>
      <c r="DH41" s="651"/>
      <c r="DI41" s="651"/>
      <c r="DJ41" s="651"/>
      <c r="DK41" s="652"/>
      <c r="DL41" s="689"/>
      <c r="DM41" s="690"/>
      <c r="DN41" s="690"/>
      <c r="DO41" s="690"/>
      <c r="DP41" s="690"/>
      <c r="DQ41" s="690"/>
      <c r="DR41" s="690"/>
      <c r="DS41" s="690"/>
      <c r="DT41" s="690"/>
      <c r="DU41" s="690"/>
      <c r="DV41" s="691"/>
      <c r="DW41" s="692"/>
      <c r="DX41" s="693"/>
      <c r="DY41" s="693"/>
      <c r="DZ41" s="693"/>
      <c r="EA41" s="693"/>
      <c r="EB41" s="693"/>
      <c r="EC41" s="694"/>
    </row>
    <row r="42" spans="2:133" ht="11.25" customHeight="1" x14ac:dyDescent="0.2">
      <c r="AQ42" s="702" t="s">
        <v>283</v>
      </c>
      <c r="AR42" s="703"/>
      <c r="AS42" s="703"/>
      <c r="AT42" s="703"/>
      <c r="AU42" s="703"/>
      <c r="AV42" s="703"/>
      <c r="AW42" s="703"/>
      <c r="AX42" s="703"/>
      <c r="AY42" s="704"/>
      <c r="AZ42" s="695">
        <v>1030097</v>
      </c>
      <c r="BA42" s="696"/>
      <c r="BB42" s="696"/>
      <c r="BC42" s="696"/>
      <c r="BD42" s="679"/>
      <c r="BE42" s="679"/>
      <c r="BF42" s="681"/>
      <c r="BG42" s="668"/>
      <c r="BH42" s="669"/>
      <c r="BI42" s="669"/>
      <c r="BJ42" s="669"/>
      <c r="BK42" s="669"/>
      <c r="BL42" s="80"/>
      <c r="BM42" s="642" t="s">
        <v>284</v>
      </c>
      <c r="BN42" s="642"/>
      <c r="BO42" s="642"/>
      <c r="BP42" s="642"/>
      <c r="BQ42" s="642"/>
      <c r="BR42" s="642"/>
      <c r="BS42" s="642"/>
      <c r="BT42" s="642"/>
      <c r="BU42" s="643"/>
      <c r="BV42" s="695">
        <v>341</v>
      </c>
      <c r="BW42" s="696"/>
      <c r="BX42" s="696"/>
      <c r="BY42" s="696"/>
      <c r="BZ42" s="696"/>
      <c r="CA42" s="696"/>
      <c r="CB42" s="705"/>
      <c r="CD42" s="617" t="s">
        <v>285</v>
      </c>
      <c r="CE42" s="618"/>
      <c r="CF42" s="618"/>
      <c r="CG42" s="618"/>
      <c r="CH42" s="618"/>
      <c r="CI42" s="618"/>
      <c r="CJ42" s="618"/>
      <c r="CK42" s="618"/>
      <c r="CL42" s="618"/>
      <c r="CM42" s="618"/>
      <c r="CN42" s="618"/>
      <c r="CO42" s="618"/>
      <c r="CP42" s="618"/>
      <c r="CQ42" s="619"/>
      <c r="CR42" s="620">
        <v>1230537</v>
      </c>
      <c r="CS42" s="651"/>
      <c r="CT42" s="651"/>
      <c r="CU42" s="651"/>
      <c r="CV42" s="651"/>
      <c r="CW42" s="651"/>
      <c r="CX42" s="651"/>
      <c r="CY42" s="652"/>
      <c r="CZ42" s="625">
        <v>9.9</v>
      </c>
      <c r="DA42" s="653"/>
      <c r="DB42" s="653"/>
      <c r="DC42" s="655"/>
      <c r="DD42" s="629">
        <v>494152</v>
      </c>
      <c r="DE42" s="651"/>
      <c r="DF42" s="651"/>
      <c r="DG42" s="651"/>
      <c r="DH42" s="651"/>
      <c r="DI42" s="651"/>
      <c r="DJ42" s="651"/>
      <c r="DK42" s="652"/>
      <c r="DL42" s="689"/>
      <c r="DM42" s="690"/>
      <c r="DN42" s="690"/>
      <c r="DO42" s="690"/>
      <c r="DP42" s="690"/>
      <c r="DQ42" s="690"/>
      <c r="DR42" s="690"/>
      <c r="DS42" s="690"/>
      <c r="DT42" s="690"/>
      <c r="DU42" s="690"/>
      <c r="DV42" s="691"/>
      <c r="DW42" s="692"/>
      <c r="DX42" s="693"/>
      <c r="DY42" s="693"/>
      <c r="DZ42" s="693"/>
      <c r="EA42" s="693"/>
      <c r="EB42" s="693"/>
      <c r="EC42" s="694"/>
    </row>
    <row r="43" spans="2:133" ht="11.25" customHeight="1" x14ac:dyDescent="0.2">
      <c r="B43" s="73" t="s">
        <v>286</v>
      </c>
      <c r="CD43" s="617" t="s">
        <v>287</v>
      </c>
      <c r="CE43" s="618"/>
      <c r="CF43" s="618"/>
      <c r="CG43" s="618"/>
      <c r="CH43" s="618"/>
      <c r="CI43" s="618"/>
      <c r="CJ43" s="618"/>
      <c r="CK43" s="618"/>
      <c r="CL43" s="618"/>
      <c r="CM43" s="618"/>
      <c r="CN43" s="618"/>
      <c r="CO43" s="618"/>
      <c r="CP43" s="618"/>
      <c r="CQ43" s="619"/>
      <c r="CR43" s="620">
        <v>13229</v>
      </c>
      <c r="CS43" s="651"/>
      <c r="CT43" s="651"/>
      <c r="CU43" s="651"/>
      <c r="CV43" s="651"/>
      <c r="CW43" s="651"/>
      <c r="CX43" s="651"/>
      <c r="CY43" s="652"/>
      <c r="CZ43" s="625">
        <v>0.1</v>
      </c>
      <c r="DA43" s="653"/>
      <c r="DB43" s="653"/>
      <c r="DC43" s="655"/>
      <c r="DD43" s="629">
        <v>12348</v>
      </c>
      <c r="DE43" s="651"/>
      <c r="DF43" s="651"/>
      <c r="DG43" s="651"/>
      <c r="DH43" s="651"/>
      <c r="DI43" s="651"/>
      <c r="DJ43" s="651"/>
      <c r="DK43" s="652"/>
      <c r="DL43" s="689"/>
      <c r="DM43" s="690"/>
      <c r="DN43" s="690"/>
      <c r="DO43" s="690"/>
      <c r="DP43" s="690"/>
      <c r="DQ43" s="690"/>
      <c r="DR43" s="690"/>
      <c r="DS43" s="690"/>
      <c r="DT43" s="690"/>
      <c r="DU43" s="690"/>
      <c r="DV43" s="691"/>
      <c r="DW43" s="692"/>
      <c r="DX43" s="693"/>
      <c r="DY43" s="693"/>
      <c r="DZ43" s="693"/>
      <c r="EA43" s="693"/>
      <c r="EB43" s="693"/>
      <c r="EC43" s="694"/>
    </row>
    <row r="44" spans="2:133" ht="11.25" customHeight="1" x14ac:dyDescent="0.2">
      <c r="B44" s="706" t="s">
        <v>288</v>
      </c>
      <c r="C44" s="706"/>
      <c r="D44" s="706"/>
      <c r="E44" s="706"/>
      <c r="F44" s="706"/>
      <c r="G44" s="706"/>
      <c r="H44" s="706"/>
      <c r="I44" s="706"/>
      <c r="J44" s="706"/>
      <c r="K44" s="706"/>
      <c r="L44" s="706"/>
      <c r="M44" s="706"/>
      <c r="N44" s="706"/>
      <c r="O44" s="706"/>
      <c r="P44" s="706"/>
      <c r="Q44" s="706"/>
      <c r="R44" s="706"/>
      <c r="S44" s="706"/>
      <c r="T44" s="706"/>
      <c r="U44" s="706"/>
      <c r="V44" s="706"/>
      <c r="W44" s="706"/>
      <c r="X44" s="706"/>
      <c r="Y44" s="706"/>
      <c r="Z44" s="706"/>
      <c r="AA44" s="706"/>
      <c r="AB44" s="706"/>
      <c r="AC44" s="706"/>
      <c r="AD44" s="706"/>
      <c r="AE44" s="706"/>
      <c r="AF44" s="706"/>
      <c r="AG44" s="706"/>
      <c r="AH44" s="706"/>
      <c r="AI44" s="706"/>
      <c r="AJ44" s="706"/>
      <c r="AK44" s="706"/>
      <c r="AL44" s="706"/>
      <c r="AM44" s="706"/>
      <c r="AN44" s="706"/>
      <c r="AO44" s="706"/>
      <c r="AP44" s="706"/>
      <c r="AQ44" s="706"/>
      <c r="AR44" s="706"/>
      <c r="AS44" s="706"/>
      <c r="AT44" s="706"/>
      <c r="AU44" s="706"/>
      <c r="AV44" s="706"/>
      <c r="AW44" s="706"/>
      <c r="AX44" s="706"/>
      <c r="AY44" s="706"/>
      <c r="AZ44" s="706"/>
      <c r="BA44" s="706"/>
      <c r="BB44" s="706"/>
      <c r="BC44" s="706"/>
      <c r="BD44" s="706"/>
      <c r="BE44" s="706"/>
      <c r="BF44" s="706"/>
      <c r="BG44" s="706"/>
      <c r="BH44" s="706"/>
      <c r="BI44" s="706"/>
      <c r="BJ44" s="706"/>
      <c r="BK44" s="706"/>
      <c r="BL44" s="706"/>
      <c r="BM44" s="706"/>
      <c r="BN44" s="706"/>
      <c r="BO44" s="706"/>
      <c r="BP44" s="706"/>
      <c r="BQ44" s="706"/>
      <c r="BR44" s="706"/>
      <c r="BS44" s="706"/>
      <c r="BT44" s="706"/>
      <c r="BU44" s="706"/>
      <c r="BV44" s="706"/>
      <c r="BW44" s="706"/>
      <c r="BX44" s="706"/>
      <c r="BY44" s="706"/>
      <c r="BZ44" s="706"/>
      <c r="CA44" s="706"/>
      <c r="CB44" s="706"/>
      <c r="CC44" s="707"/>
      <c r="CD44" s="658" t="s">
        <v>235</v>
      </c>
      <c r="CE44" s="659"/>
      <c r="CF44" s="617" t="s">
        <v>289</v>
      </c>
      <c r="CG44" s="618"/>
      <c r="CH44" s="618"/>
      <c r="CI44" s="618"/>
      <c r="CJ44" s="618"/>
      <c r="CK44" s="618"/>
      <c r="CL44" s="618"/>
      <c r="CM44" s="618"/>
      <c r="CN44" s="618"/>
      <c r="CO44" s="618"/>
      <c r="CP44" s="618"/>
      <c r="CQ44" s="619"/>
      <c r="CR44" s="620">
        <v>1130024</v>
      </c>
      <c r="CS44" s="621"/>
      <c r="CT44" s="621"/>
      <c r="CU44" s="621"/>
      <c r="CV44" s="621"/>
      <c r="CW44" s="621"/>
      <c r="CX44" s="621"/>
      <c r="CY44" s="622"/>
      <c r="CZ44" s="625">
        <v>9.1</v>
      </c>
      <c r="DA44" s="626"/>
      <c r="DB44" s="626"/>
      <c r="DC44" s="632"/>
      <c r="DD44" s="629">
        <v>422639</v>
      </c>
      <c r="DE44" s="621"/>
      <c r="DF44" s="621"/>
      <c r="DG44" s="621"/>
      <c r="DH44" s="621"/>
      <c r="DI44" s="621"/>
      <c r="DJ44" s="621"/>
      <c r="DK44" s="622"/>
      <c r="DL44" s="689"/>
      <c r="DM44" s="690"/>
      <c r="DN44" s="690"/>
      <c r="DO44" s="690"/>
      <c r="DP44" s="690"/>
      <c r="DQ44" s="690"/>
      <c r="DR44" s="690"/>
      <c r="DS44" s="690"/>
      <c r="DT44" s="690"/>
      <c r="DU44" s="690"/>
      <c r="DV44" s="691"/>
      <c r="DW44" s="692"/>
      <c r="DX44" s="693"/>
      <c r="DY44" s="693"/>
      <c r="DZ44" s="693"/>
      <c r="EA44" s="693"/>
      <c r="EB44" s="693"/>
      <c r="EC44" s="694"/>
    </row>
    <row r="45" spans="2:133" ht="11.25" customHeight="1" x14ac:dyDescent="0.2">
      <c r="B45" s="706" t="s">
        <v>290</v>
      </c>
      <c r="C45" s="706"/>
      <c r="D45" s="706"/>
      <c r="E45" s="706"/>
      <c r="F45" s="706"/>
      <c r="G45" s="706"/>
      <c r="H45" s="706"/>
      <c r="I45" s="706"/>
      <c r="J45" s="706"/>
      <c r="K45" s="706"/>
      <c r="L45" s="706"/>
      <c r="M45" s="706"/>
      <c r="N45" s="706"/>
      <c r="O45" s="706"/>
      <c r="P45" s="706"/>
      <c r="Q45" s="706"/>
      <c r="R45" s="706"/>
      <c r="S45" s="706"/>
      <c r="T45" s="706"/>
      <c r="U45" s="706"/>
      <c r="V45" s="706"/>
      <c r="W45" s="706"/>
      <c r="X45" s="706"/>
      <c r="Y45" s="706"/>
      <c r="Z45" s="706"/>
      <c r="AA45" s="706"/>
      <c r="AB45" s="706"/>
      <c r="AC45" s="706"/>
      <c r="AD45" s="706"/>
      <c r="AE45" s="706"/>
      <c r="AF45" s="706"/>
      <c r="AG45" s="706"/>
      <c r="AH45" s="706"/>
      <c r="AI45" s="706"/>
      <c r="AJ45" s="706"/>
      <c r="AK45" s="706"/>
      <c r="AL45" s="706"/>
      <c r="AM45" s="706"/>
      <c r="AN45" s="706"/>
      <c r="AO45" s="706"/>
      <c r="AP45" s="706"/>
      <c r="AQ45" s="706"/>
      <c r="AR45" s="706"/>
      <c r="AS45" s="706"/>
      <c r="AT45" s="706"/>
      <c r="AU45" s="706"/>
      <c r="AV45" s="706"/>
      <c r="AW45" s="706"/>
      <c r="AX45" s="706"/>
      <c r="AY45" s="706"/>
      <c r="AZ45" s="706"/>
      <c r="BA45" s="706"/>
      <c r="BB45" s="706"/>
      <c r="BC45" s="706"/>
      <c r="BD45" s="706"/>
      <c r="BE45" s="706"/>
      <c r="BF45" s="706"/>
      <c r="BG45" s="706"/>
      <c r="BH45" s="706"/>
      <c r="BI45" s="706"/>
      <c r="BJ45" s="706"/>
      <c r="BK45" s="706"/>
      <c r="BL45" s="706"/>
      <c r="BM45" s="706"/>
      <c r="BN45" s="706"/>
      <c r="BO45" s="706"/>
      <c r="BP45" s="706"/>
      <c r="BQ45" s="706"/>
      <c r="BR45" s="706"/>
      <c r="BS45" s="706"/>
      <c r="BT45" s="706"/>
      <c r="BU45" s="706"/>
      <c r="BV45" s="706"/>
      <c r="BW45" s="706"/>
      <c r="BX45" s="706"/>
      <c r="BY45" s="706"/>
      <c r="BZ45" s="706"/>
      <c r="CA45" s="706"/>
      <c r="CB45" s="706"/>
      <c r="CC45" s="707"/>
      <c r="CD45" s="660"/>
      <c r="CE45" s="661"/>
      <c r="CF45" s="617" t="s">
        <v>291</v>
      </c>
      <c r="CG45" s="618"/>
      <c r="CH45" s="618"/>
      <c r="CI45" s="618"/>
      <c r="CJ45" s="618"/>
      <c r="CK45" s="618"/>
      <c r="CL45" s="618"/>
      <c r="CM45" s="618"/>
      <c r="CN45" s="618"/>
      <c r="CO45" s="618"/>
      <c r="CP45" s="618"/>
      <c r="CQ45" s="619"/>
      <c r="CR45" s="620">
        <v>457055</v>
      </c>
      <c r="CS45" s="651"/>
      <c r="CT45" s="651"/>
      <c r="CU45" s="651"/>
      <c r="CV45" s="651"/>
      <c r="CW45" s="651"/>
      <c r="CX45" s="651"/>
      <c r="CY45" s="652"/>
      <c r="CZ45" s="625">
        <v>3.7</v>
      </c>
      <c r="DA45" s="653"/>
      <c r="DB45" s="653"/>
      <c r="DC45" s="655"/>
      <c r="DD45" s="629">
        <v>207552</v>
      </c>
      <c r="DE45" s="651"/>
      <c r="DF45" s="651"/>
      <c r="DG45" s="651"/>
      <c r="DH45" s="651"/>
      <c r="DI45" s="651"/>
      <c r="DJ45" s="651"/>
      <c r="DK45" s="652"/>
      <c r="DL45" s="689"/>
      <c r="DM45" s="690"/>
      <c r="DN45" s="690"/>
      <c r="DO45" s="690"/>
      <c r="DP45" s="690"/>
      <c r="DQ45" s="690"/>
      <c r="DR45" s="690"/>
      <c r="DS45" s="690"/>
      <c r="DT45" s="690"/>
      <c r="DU45" s="690"/>
      <c r="DV45" s="691"/>
      <c r="DW45" s="692"/>
      <c r="DX45" s="693"/>
      <c r="DY45" s="693"/>
      <c r="DZ45" s="693"/>
      <c r="EA45" s="693"/>
      <c r="EB45" s="693"/>
      <c r="EC45" s="694"/>
    </row>
    <row r="46" spans="2:133" ht="11.25" customHeight="1" x14ac:dyDescent="0.2">
      <c r="B46" s="84"/>
      <c r="CD46" s="660"/>
      <c r="CE46" s="661"/>
      <c r="CF46" s="617" t="s">
        <v>292</v>
      </c>
      <c r="CG46" s="618"/>
      <c r="CH46" s="618"/>
      <c r="CI46" s="618"/>
      <c r="CJ46" s="618"/>
      <c r="CK46" s="618"/>
      <c r="CL46" s="618"/>
      <c r="CM46" s="618"/>
      <c r="CN46" s="618"/>
      <c r="CO46" s="618"/>
      <c r="CP46" s="618"/>
      <c r="CQ46" s="619"/>
      <c r="CR46" s="620">
        <v>672969</v>
      </c>
      <c r="CS46" s="621"/>
      <c r="CT46" s="621"/>
      <c r="CU46" s="621"/>
      <c r="CV46" s="621"/>
      <c r="CW46" s="621"/>
      <c r="CX46" s="621"/>
      <c r="CY46" s="622"/>
      <c r="CZ46" s="625">
        <v>5.4</v>
      </c>
      <c r="DA46" s="626"/>
      <c r="DB46" s="626"/>
      <c r="DC46" s="632"/>
      <c r="DD46" s="629">
        <v>215087</v>
      </c>
      <c r="DE46" s="621"/>
      <c r="DF46" s="621"/>
      <c r="DG46" s="621"/>
      <c r="DH46" s="621"/>
      <c r="DI46" s="621"/>
      <c r="DJ46" s="621"/>
      <c r="DK46" s="622"/>
      <c r="DL46" s="689"/>
      <c r="DM46" s="690"/>
      <c r="DN46" s="690"/>
      <c r="DO46" s="690"/>
      <c r="DP46" s="690"/>
      <c r="DQ46" s="690"/>
      <c r="DR46" s="690"/>
      <c r="DS46" s="690"/>
      <c r="DT46" s="690"/>
      <c r="DU46" s="690"/>
      <c r="DV46" s="691"/>
      <c r="DW46" s="692"/>
      <c r="DX46" s="693"/>
      <c r="DY46" s="693"/>
      <c r="DZ46" s="693"/>
      <c r="EA46" s="693"/>
      <c r="EB46" s="693"/>
      <c r="EC46" s="694"/>
    </row>
    <row r="47" spans="2:133" ht="11.25" customHeight="1" x14ac:dyDescent="0.2">
      <c r="B47" s="84"/>
      <c r="CD47" s="660"/>
      <c r="CE47" s="661"/>
      <c r="CF47" s="617" t="s">
        <v>293</v>
      </c>
      <c r="CG47" s="618"/>
      <c r="CH47" s="618"/>
      <c r="CI47" s="618"/>
      <c r="CJ47" s="618"/>
      <c r="CK47" s="618"/>
      <c r="CL47" s="618"/>
      <c r="CM47" s="618"/>
      <c r="CN47" s="618"/>
      <c r="CO47" s="618"/>
      <c r="CP47" s="618"/>
      <c r="CQ47" s="619"/>
      <c r="CR47" s="620">
        <v>100513</v>
      </c>
      <c r="CS47" s="651"/>
      <c r="CT47" s="651"/>
      <c r="CU47" s="651"/>
      <c r="CV47" s="651"/>
      <c r="CW47" s="651"/>
      <c r="CX47" s="651"/>
      <c r="CY47" s="652"/>
      <c r="CZ47" s="625">
        <v>0.8</v>
      </c>
      <c r="DA47" s="653"/>
      <c r="DB47" s="653"/>
      <c r="DC47" s="655"/>
      <c r="DD47" s="629">
        <v>71513</v>
      </c>
      <c r="DE47" s="651"/>
      <c r="DF47" s="651"/>
      <c r="DG47" s="651"/>
      <c r="DH47" s="651"/>
      <c r="DI47" s="651"/>
      <c r="DJ47" s="651"/>
      <c r="DK47" s="652"/>
      <c r="DL47" s="689"/>
      <c r="DM47" s="690"/>
      <c r="DN47" s="690"/>
      <c r="DO47" s="690"/>
      <c r="DP47" s="690"/>
      <c r="DQ47" s="690"/>
      <c r="DR47" s="690"/>
      <c r="DS47" s="690"/>
      <c r="DT47" s="690"/>
      <c r="DU47" s="690"/>
      <c r="DV47" s="691"/>
      <c r="DW47" s="692"/>
      <c r="DX47" s="693"/>
      <c r="DY47" s="693"/>
      <c r="DZ47" s="693"/>
      <c r="EA47" s="693"/>
      <c r="EB47" s="693"/>
      <c r="EC47" s="694"/>
    </row>
    <row r="48" spans="2:133" ht="10.8" x14ac:dyDescent="0.2">
      <c r="B48" s="84"/>
      <c r="CD48" s="662"/>
      <c r="CE48" s="663"/>
      <c r="CF48" s="617" t="s">
        <v>294</v>
      </c>
      <c r="CG48" s="618"/>
      <c r="CH48" s="618"/>
      <c r="CI48" s="618"/>
      <c r="CJ48" s="618"/>
      <c r="CK48" s="618"/>
      <c r="CL48" s="618"/>
      <c r="CM48" s="618"/>
      <c r="CN48" s="618"/>
      <c r="CO48" s="618"/>
      <c r="CP48" s="618"/>
      <c r="CQ48" s="619"/>
      <c r="CR48" s="620" t="s">
        <v>63</v>
      </c>
      <c r="CS48" s="621"/>
      <c r="CT48" s="621"/>
      <c r="CU48" s="621"/>
      <c r="CV48" s="621"/>
      <c r="CW48" s="621"/>
      <c r="CX48" s="621"/>
      <c r="CY48" s="622"/>
      <c r="CZ48" s="625" t="s">
        <v>63</v>
      </c>
      <c r="DA48" s="626"/>
      <c r="DB48" s="626"/>
      <c r="DC48" s="632"/>
      <c r="DD48" s="629" t="s">
        <v>63</v>
      </c>
      <c r="DE48" s="621"/>
      <c r="DF48" s="621"/>
      <c r="DG48" s="621"/>
      <c r="DH48" s="621"/>
      <c r="DI48" s="621"/>
      <c r="DJ48" s="621"/>
      <c r="DK48" s="622"/>
      <c r="DL48" s="689"/>
      <c r="DM48" s="690"/>
      <c r="DN48" s="690"/>
      <c r="DO48" s="690"/>
      <c r="DP48" s="690"/>
      <c r="DQ48" s="690"/>
      <c r="DR48" s="690"/>
      <c r="DS48" s="690"/>
      <c r="DT48" s="690"/>
      <c r="DU48" s="690"/>
      <c r="DV48" s="691"/>
      <c r="DW48" s="692"/>
      <c r="DX48" s="693"/>
      <c r="DY48" s="693"/>
      <c r="DZ48" s="693"/>
      <c r="EA48" s="693"/>
      <c r="EB48" s="693"/>
      <c r="EC48" s="694"/>
    </row>
    <row r="49" spans="2:133" ht="11.25" customHeight="1" x14ac:dyDescent="0.2">
      <c r="B49" s="84"/>
      <c r="CD49" s="641" t="s">
        <v>295</v>
      </c>
      <c r="CE49" s="642"/>
      <c r="CF49" s="642"/>
      <c r="CG49" s="642"/>
      <c r="CH49" s="642"/>
      <c r="CI49" s="642"/>
      <c r="CJ49" s="642"/>
      <c r="CK49" s="642"/>
      <c r="CL49" s="642"/>
      <c r="CM49" s="642"/>
      <c r="CN49" s="642"/>
      <c r="CO49" s="642"/>
      <c r="CP49" s="642"/>
      <c r="CQ49" s="643"/>
      <c r="CR49" s="695">
        <v>12457973</v>
      </c>
      <c r="CS49" s="679"/>
      <c r="CT49" s="679"/>
      <c r="CU49" s="679"/>
      <c r="CV49" s="679"/>
      <c r="CW49" s="679"/>
      <c r="CX49" s="679"/>
      <c r="CY49" s="708"/>
      <c r="CZ49" s="700">
        <v>100</v>
      </c>
      <c r="DA49" s="709"/>
      <c r="DB49" s="709"/>
      <c r="DC49" s="710"/>
      <c r="DD49" s="711">
        <v>9367616</v>
      </c>
      <c r="DE49" s="679"/>
      <c r="DF49" s="679"/>
      <c r="DG49" s="679"/>
      <c r="DH49" s="679"/>
      <c r="DI49" s="679"/>
      <c r="DJ49" s="679"/>
      <c r="DK49" s="708"/>
      <c r="DL49" s="712"/>
      <c r="DM49" s="713"/>
      <c r="DN49" s="713"/>
      <c r="DO49" s="713"/>
      <c r="DP49" s="713"/>
      <c r="DQ49" s="713"/>
      <c r="DR49" s="713"/>
      <c r="DS49" s="713"/>
      <c r="DT49" s="713"/>
      <c r="DU49" s="713"/>
      <c r="DV49" s="714"/>
      <c r="DW49" s="715"/>
      <c r="DX49" s="716"/>
      <c r="DY49" s="716"/>
      <c r="DZ49" s="716"/>
      <c r="EA49" s="716"/>
      <c r="EB49" s="716"/>
      <c r="EC49" s="717"/>
    </row>
  </sheetData>
  <sheetProtection algorithmName="SHA-512" hashValue="uFFAUUdyMptDkWoYJis3daElFU3MXIBXC4ZMc6h/nXr9tAhczth/jUYm6r/B9StfSLpBq5CWM7uCjYtMR7NCEQ==" saltValue="jGldd/cqS2xKnDwSD+nWKw=="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9BB83-D7B0-4D98-B1AF-4B64B016459F}">
  <sheetPr>
    <pageSetUpPr fitToPage="1"/>
  </sheetPr>
  <dimension ref="A1:EA135"/>
  <sheetViews>
    <sheetView zoomScaleNormal="100"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32" t="s">
        <v>296</v>
      </c>
      <c r="B2" s="732"/>
      <c r="C2" s="732"/>
      <c r="D2" s="732"/>
      <c r="E2" s="732"/>
      <c r="F2" s="732"/>
      <c r="G2" s="732"/>
      <c r="H2" s="732"/>
      <c r="I2" s="732"/>
      <c r="J2" s="732"/>
      <c r="K2" s="732"/>
      <c r="L2" s="732"/>
      <c r="M2" s="732"/>
      <c r="N2" s="732"/>
      <c r="O2" s="732"/>
      <c r="P2" s="732"/>
      <c r="Q2" s="732"/>
      <c r="R2" s="732"/>
      <c r="S2" s="732"/>
      <c r="T2" s="732"/>
      <c r="U2" s="732"/>
      <c r="V2" s="732"/>
      <c r="W2" s="732"/>
      <c r="X2" s="732"/>
      <c r="Y2" s="732"/>
      <c r="Z2" s="732"/>
      <c r="AA2" s="732"/>
      <c r="AB2" s="732"/>
      <c r="AC2" s="732"/>
      <c r="AD2" s="732"/>
      <c r="AE2" s="732"/>
      <c r="AF2" s="732"/>
      <c r="AG2" s="732"/>
      <c r="AH2" s="732"/>
      <c r="AI2" s="732"/>
      <c r="AJ2" s="732"/>
      <c r="AK2" s="732"/>
      <c r="AL2" s="732"/>
      <c r="AM2" s="732"/>
      <c r="AN2" s="732"/>
      <c r="AO2" s="732"/>
      <c r="AP2" s="732"/>
      <c r="AQ2" s="732"/>
      <c r="AR2" s="732"/>
      <c r="AS2" s="732"/>
      <c r="AT2" s="732"/>
      <c r="AU2" s="732"/>
      <c r="AV2" s="732"/>
      <c r="AW2" s="732"/>
      <c r="AX2" s="732"/>
      <c r="AY2" s="732"/>
      <c r="AZ2" s="732"/>
      <c r="BA2" s="732"/>
      <c r="BB2" s="732"/>
      <c r="BC2" s="732"/>
      <c r="BD2" s="732"/>
      <c r="BE2" s="732"/>
      <c r="BF2" s="732"/>
      <c r="BG2" s="732"/>
      <c r="BH2" s="732"/>
      <c r="BI2" s="73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3" t="s">
        <v>297</v>
      </c>
      <c r="DK2" s="734"/>
      <c r="DL2" s="734"/>
      <c r="DM2" s="734"/>
      <c r="DN2" s="734"/>
      <c r="DO2" s="735"/>
      <c r="DP2" s="87"/>
      <c r="DQ2" s="733" t="s">
        <v>298</v>
      </c>
      <c r="DR2" s="734"/>
      <c r="DS2" s="734"/>
      <c r="DT2" s="734"/>
      <c r="DU2" s="734"/>
      <c r="DV2" s="734"/>
      <c r="DW2" s="734"/>
      <c r="DX2" s="734"/>
      <c r="DY2" s="734"/>
      <c r="DZ2" s="735"/>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36" t="s">
        <v>299</v>
      </c>
      <c r="B4" s="736"/>
      <c r="C4" s="736"/>
      <c r="D4" s="736"/>
      <c r="E4" s="736"/>
      <c r="F4" s="736"/>
      <c r="G4" s="736"/>
      <c r="H4" s="736"/>
      <c r="I4" s="736"/>
      <c r="J4" s="736"/>
      <c r="K4" s="736"/>
      <c r="L4" s="736"/>
      <c r="M4" s="736"/>
      <c r="N4" s="736"/>
      <c r="O4" s="736"/>
      <c r="P4" s="736"/>
      <c r="Q4" s="736"/>
      <c r="R4" s="736"/>
      <c r="S4" s="736"/>
      <c r="T4" s="736"/>
      <c r="U4" s="736"/>
      <c r="V4" s="736"/>
      <c r="W4" s="736"/>
      <c r="X4" s="736"/>
      <c r="Y4" s="736"/>
      <c r="Z4" s="736"/>
      <c r="AA4" s="736"/>
      <c r="AB4" s="736"/>
      <c r="AC4" s="736"/>
      <c r="AD4" s="736"/>
      <c r="AE4" s="736"/>
      <c r="AF4" s="736"/>
      <c r="AG4" s="736"/>
      <c r="AH4" s="736"/>
      <c r="AI4" s="736"/>
      <c r="AJ4" s="736"/>
      <c r="AK4" s="736"/>
      <c r="AL4" s="736"/>
      <c r="AM4" s="736"/>
      <c r="AN4" s="736"/>
      <c r="AO4" s="736"/>
      <c r="AP4" s="736"/>
      <c r="AQ4" s="736"/>
      <c r="AR4" s="736"/>
      <c r="AS4" s="736"/>
      <c r="AT4" s="736"/>
      <c r="AU4" s="736"/>
      <c r="AV4" s="736"/>
      <c r="AW4" s="736"/>
      <c r="AX4" s="736"/>
      <c r="AY4" s="736"/>
      <c r="AZ4" s="91"/>
      <c r="BA4" s="91"/>
      <c r="BB4" s="91"/>
      <c r="BC4" s="91"/>
      <c r="BD4" s="91"/>
      <c r="BE4" s="92"/>
      <c r="BF4" s="92"/>
      <c r="BG4" s="92"/>
      <c r="BH4" s="92"/>
      <c r="BI4" s="92"/>
      <c r="BJ4" s="92"/>
      <c r="BK4" s="92"/>
      <c r="BL4" s="92"/>
      <c r="BM4" s="92"/>
      <c r="BN4" s="92"/>
      <c r="BO4" s="92"/>
      <c r="BP4" s="92"/>
      <c r="BQ4" s="737" t="s">
        <v>300</v>
      </c>
      <c r="BR4" s="737"/>
      <c r="BS4" s="737"/>
      <c r="BT4" s="737"/>
      <c r="BU4" s="737"/>
      <c r="BV4" s="737"/>
      <c r="BW4" s="737"/>
      <c r="BX4" s="737"/>
      <c r="BY4" s="737"/>
      <c r="BZ4" s="737"/>
      <c r="CA4" s="737"/>
      <c r="CB4" s="737"/>
      <c r="CC4" s="737"/>
      <c r="CD4" s="737"/>
      <c r="CE4" s="737"/>
      <c r="CF4" s="737"/>
      <c r="CG4" s="737"/>
      <c r="CH4" s="737"/>
      <c r="CI4" s="737"/>
      <c r="CJ4" s="737"/>
      <c r="CK4" s="737"/>
      <c r="CL4" s="737"/>
      <c r="CM4" s="737"/>
      <c r="CN4" s="737"/>
      <c r="CO4" s="737"/>
      <c r="CP4" s="737"/>
      <c r="CQ4" s="737"/>
      <c r="CR4" s="737"/>
      <c r="CS4" s="737"/>
      <c r="CT4" s="737"/>
      <c r="CU4" s="737"/>
      <c r="CV4" s="737"/>
      <c r="CW4" s="737"/>
      <c r="CX4" s="737"/>
      <c r="CY4" s="737"/>
      <c r="CZ4" s="737"/>
      <c r="DA4" s="737"/>
      <c r="DB4" s="737"/>
      <c r="DC4" s="737"/>
      <c r="DD4" s="737"/>
      <c r="DE4" s="737"/>
      <c r="DF4" s="737"/>
      <c r="DG4" s="737"/>
      <c r="DH4" s="737"/>
      <c r="DI4" s="737"/>
      <c r="DJ4" s="737"/>
      <c r="DK4" s="737"/>
      <c r="DL4" s="737"/>
      <c r="DM4" s="737"/>
      <c r="DN4" s="737"/>
      <c r="DO4" s="737"/>
      <c r="DP4" s="737"/>
      <c r="DQ4" s="737"/>
      <c r="DR4" s="737"/>
      <c r="DS4" s="737"/>
      <c r="DT4" s="737"/>
      <c r="DU4" s="737"/>
      <c r="DV4" s="737"/>
      <c r="DW4" s="737"/>
      <c r="DX4" s="737"/>
      <c r="DY4" s="737"/>
      <c r="DZ4" s="737"/>
      <c r="EA4" s="94"/>
    </row>
    <row r="5" spans="1:131" s="95" customFormat="1" ht="26.25" customHeight="1" x14ac:dyDescent="0.2">
      <c r="A5" s="726" t="s">
        <v>301</v>
      </c>
      <c r="B5" s="727"/>
      <c r="C5" s="727"/>
      <c r="D5" s="727"/>
      <c r="E5" s="727"/>
      <c r="F5" s="727"/>
      <c r="G5" s="727"/>
      <c r="H5" s="727"/>
      <c r="I5" s="727"/>
      <c r="J5" s="727"/>
      <c r="K5" s="727"/>
      <c r="L5" s="727"/>
      <c r="M5" s="727"/>
      <c r="N5" s="727"/>
      <c r="O5" s="727"/>
      <c r="P5" s="728"/>
      <c r="Q5" s="722" t="s">
        <v>302</v>
      </c>
      <c r="R5" s="718"/>
      <c r="S5" s="718"/>
      <c r="T5" s="718"/>
      <c r="U5" s="719"/>
      <c r="V5" s="722" t="s">
        <v>303</v>
      </c>
      <c r="W5" s="718"/>
      <c r="X5" s="718"/>
      <c r="Y5" s="718"/>
      <c r="Z5" s="719"/>
      <c r="AA5" s="722" t="s">
        <v>304</v>
      </c>
      <c r="AB5" s="718"/>
      <c r="AC5" s="718"/>
      <c r="AD5" s="718"/>
      <c r="AE5" s="718"/>
      <c r="AF5" s="738" t="s">
        <v>305</v>
      </c>
      <c r="AG5" s="718"/>
      <c r="AH5" s="718"/>
      <c r="AI5" s="718"/>
      <c r="AJ5" s="724"/>
      <c r="AK5" s="718" t="s">
        <v>306</v>
      </c>
      <c r="AL5" s="718"/>
      <c r="AM5" s="718"/>
      <c r="AN5" s="718"/>
      <c r="AO5" s="719"/>
      <c r="AP5" s="722" t="s">
        <v>307</v>
      </c>
      <c r="AQ5" s="718"/>
      <c r="AR5" s="718"/>
      <c r="AS5" s="718"/>
      <c r="AT5" s="719"/>
      <c r="AU5" s="722" t="s">
        <v>308</v>
      </c>
      <c r="AV5" s="718"/>
      <c r="AW5" s="718"/>
      <c r="AX5" s="718"/>
      <c r="AY5" s="724"/>
      <c r="AZ5" s="91"/>
      <c r="BA5" s="91"/>
      <c r="BB5" s="91"/>
      <c r="BC5" s="91"/>
      <c r="BD5" s="91"/>
      <c r="BE5" s="92"/>
      <c r="BF5" s="92"/>
      <c r="BG5" s="92"/>
      <c r="BH5" s="92"/>
      <c r="BI5" s="92"/>
      <c r="BJ5" s="92"/>
      <c r="BK5" s="92"/>
      <c r="BL5" s="92"/>
      <c r="BM5" s="92"/>
      <c r="BN5" s="92"/>
      <c r="BO5" s="92"/>
      <c r="BP5" s="92"/>
      <c r="BQ5" s="726" t="s">
        <v>309</v>
      </c>
      <c r="BR5" s="727"/>
      <c r="BS5" s="727"/>
      <c r="BT5" s="727"/>
      <c r="BU5" s="727"/>
      <c r="BV5" s="727"/>
      <c r="BW5" s="727"/>
      <c r="BX5" s="727"/>
      <c r="BY5" s="727"/>
      <c r="BZ5" s="727"/>
      <c r="CA5" s="727"/>
      <c r="CB5" s="727"/>
      <c r="CC5" s="727"/>
      <c r="CD5" s="727"/>
      <c r="CE5" s="727"/>
      <c r="CF5" s="727"/>
      <c r="CG5" s="728"/>
      <c r="CH5" s="722" t="s">
        <v>310</v>
      </c>
      <c r="CI5" s="718"/>
      <c r="CJ5" s="718"/>
      <c r="CK5" s="718"/>
      <c r="CL5" s="719"/>
      <c r="CM5" s="722" t="s">
        <v>311</v>
      </c>
      <c r="CN5" s="718"/>
      <c r="CO5" s="718"/>
      <c r="CP5" s="718"/>
      <c r="CQ5" s="719"/>
      <c r="CR5" s="722" t="s">
        <v>312</v>
      </c>
      <c r="CS5" s="718"/>
      <c r="CT5" s="718"/>
      <c r="CU5" s="718"/>
      <c r="CV5" s="719"/>
      <c r="CW5" s="722" t="s">
        <v>313</v>
      </c>
      <c r="CX5" s="718"/>
      <c r="CY5" s="718"/>
      <c r="CZ5" s="718"/>
      <c r="DA5" s="719"/>
      <c r="DB5" s="722" t="s">
        <v>314</v>
      </c>
      <c r="DC5" s="718"/>
      <c r="DD5" s="718"/>
      <c r="DE5" s="718"/>
      <c r="DF5" s="719"/>
      <c r="DG5" s="771" t="s">
        <v>315</v>
      </c>
      <c r="DH5" s="772"/>
      <c r="DI5" s="772"/>
      <c r="DJ5" s="772"/>
      <c r="DK5" s="773"/>
      <c r="DL5" s="771" t="s">
        <v>316</v>
      </c>
      <c r="DM5" s="772"/>
      <c r="DN5" s="772"/>
      <c r="DO5" s="772"/>
      <c r="DP5" s="773"/>
      <c r="DQ5" s="722" t="s">
        <v>317</v>
      </c>
      <c r="DR5" s="718"/>
      <c r="DS5" s="718"/>
      <c r="DT5" s="718"/>
      <c r="DU5" s="719"/>
      <c r="DV5" s="722" t="s">
        <v>308</v>
      </c>
      <c r="DW5" s="718"/>
      <c r="DX5" s="718"/>
      <c r="DY5" s="718"/>
      <c r="DZ5" s="724"/>
      <c r="EA5" s="94"/>
    </row>
    <row r="6" spans="1:131" s="95" customFormat="1" ht="26.25" customHeight="1" thickBot="1" x14ac:dyDescent="0.25">
      <c r="A6" s="729"/>
      <c r="B6" s="730"/>
      <c r="C6" s="730"/>
      <c r="D6" s="730"/>
      <c r="E6" s="730"/>
      <c r="F6" s="730"/>
      <c r="G6" s="730"/>
      <c r="H6" s="730"/>
      <c r="I6" s="730"/>
      <c r="J6" s="730"/>
      <c r="K6" s="730"/>
      <c r="L6" s="730"/>
      <c r="M6" s="730"/>
      <c r="N6" s="730"/>
      <c r="O6" s="730"/>
      <c r="P6" s="731"/>
      <c r="Q6" s="723"/>
      <c r="R6" s="720"/>
      <c r="S6" s="720"/>
      <c r="T6" s="720"/>
      <c r="U6" s="721"/>
      <c r="V6" s="723"/>
      <c r="W6" s="720"/>
      <c r="X6" s="720"/>
      <c r="Y6" s="720"/>
      <c r="Z6" s="721"/>
      <c r="AA6" s="723"/>
      <c r="AB6" s="720"/>
      <c r="AC6" s="720"/>
      <c r="AD6" s="720"/>
      <c r="AE6" s="720"/>
      <c r="AF6" s="739"/>
      <c r="AG6" s="720"/>
      <c r="AH6" s="720"/>
      <c r="AI6" s="720"/>
      <c r="AJ6" s="725"/>
      <c r="AK6" s="720"/>
      <c r="AL6" s="720"/>
      <c r="AM6" s="720"/>
      <c r="AN6" s="720"/>
      <c r="AO6" s="721"/>
      <c r="AP6" s="723"/>
      <c r="AQ6" s="720"/>
      <c r="AR6" s="720"/>
      <c r="AS6" s="720"/>
      <c r="AT6" s="721"/>
      <c r="AU6" s="723"/>
      <c r="AV6" s="720"/>
      <c r="AW6" s="720"/>
      <c r="AX6" s="720"/>
      <c r="AY6" s="725"/>
      <c r="AZ6" s="91"/>
      <c r="BA6" s="91"/>
      <c r="BB6" s="91"/>
      <c r="BC6" s="91"/>
      <c r="BD6" s="91"/>
      <c r="BE6" s="92"/>
      <c r="BF6" s="92"/>
      <c r="BG6" s="92"/>
      <c r="BH6" s="92"/>
      <c r="BI6" s="92"/>
      <c r="BJ6" s="92"/>
      <c r="BK6" s="92"/>
      <c r="BL6" s="92"/>
      <c r="BM6" s="92"/>
      <c r="BN6" s="92"/>
      <c r="BO6" s="92"/>
      <c r="BP6" s="92"/>
      <c r="BQ6" s="729"/>
      <c r="BR6" s="730"/>
      <c r="BS6" s="730"/>
      <c r="BT6" s="730"/>
      <c r="BU6" s="730"/>
      <c r="BV6" s="730"/>
      <c r="BW6" s="730"/>
      <c r="BX6" s="730"/>
      <c r="BY6" s="730"/>
      <c r="BZ6" s="730"/>
      <c r="CA6" s="730"/>
      <c r="CB6" s="730"/>
      <c r="CC6" s="730"/>
      <c r="CD6" s="730"/>
      <c r="CE6" s="730"/>
      <c r="CF6" s="730"/>
      <c r="CG6" s="731"/>
      <c r="CH6" s="723"/>
      <c r="CI6" s="720"/>
      <c r="CJ6" s="720"/>
      <c r="CK6" s="720"/>
      <c r="CL6" s="721"/>
      <c r="CM6" s="723"/>
      <c r="CN6" s="720"/>
      <c r="CO6" s="720"/>
      <c r="CP6" s="720"/>
      <c r="CQ6" s="721"/>
      <c r="CR6" s="723"/>
      <c r="CS6" s="720"/>
      <c r="CT6" s="720"/>
      <c r="CU6" s="720"/>
      <c r="CV6" s="721"/>
      <c r="CW6" s="723"/>
      <c r="CX6" s="720"/>
      <c r="CY6" s="720"/>
      <c r="CZ6" s="720"/>
      <c r="DA6" s="721"/>
      <c r="DB6" s="723"/>
      <c r="DC6" s="720"/>
      <c r="DD6" s="720"/>
      <c r="DE6" s="720"/>
      <c r="DF6" s="721"/>
      <c r="DG6" s="774"/>
      <c r="DH6" s="775"/>
      <c r="DI6" s="775"/>
      <c r="DJ6" s="775"/>
      <c r="DK6" s="776"/>
      <c r="DL6" s="774"/>
      <c r="DM6" s="775"/>
      <c r="DN6" s="775"/>
      <c r="DO6" s="775"/>
      <c r="DP6" s="776"/>
      <c r="DQ6" s="723"/>
      <c r="DR6" s="720"/>
      <c r="DS6" s="720"/>
      <c r="DT6" s="720"/>
      <c r="DU6" s="721"/>
      <c r="DV6" s="723"/>
      <c r="DW6" s="720"/>
      <c r="DX6" s="720"/>
      <c r="DY6" s="720"/>
      <c r="DZ6" s="725"/>
      <c r="EA6" s="94"/>
    </row>
    <row r="7" spans="1:131" s="95" customFormat="1" ht="26.25" customHeight="1" thickTop="1" x14ac:dyDescent="0.2">
      <c r="A7" s="96">
        <v>1</v>
      </c>
      <c r="B7" s="757" t="s">
        <v>318</v>
      </c>
      <c r="C7" s="758"/>
      <c r="D7" s="758"/>
      <c r="E7" s="758"/>
      <c r="F7" s="758"/>
      <c r="G7" s="758"/>
      <c r="H7" s="758"/>
      <c r="I7" s="758"/>
      <c r="J7" s="758"/>
      <c r="K7" s="758"/>
      <c r="L7" s="758"/>
      <c r="M7" s="758"/>
      <c r="N7" s="758"/>
      <c r="O7" s="758"/>
      <c r="P7" s="759"/>
      <c r="Q7" s="760">
        <v>13131</v>
      </c>
      <c r="R7" s="761"/>
      <c r="S7" s="761"/>
      <c r="T7" s="761"/>
      <c r="U7" s="761"/>
      <c r="V7" s="761">
        <v>12495</v>
      </c>
      <c r="W7" s="761"/>
      <c r="X7" s="761"/>
      <c r="Y7" s="761"/>
      <c r="Z7" s="761"/>
      <c r="AA7" s="761">
        <v>637</v>
      </c>
      <c r="AB7" s="761"/>
      <c r="AC7" s="761"/>
      <c r="AD7" s="761"/>
      <c r="AE7" s="762"/>
      <c r="AF7" s="763">
        <v>611</v>
      </c>
      <c r="AG7" s="764"/>
      <c r="AH7" s="764"/>
      <c r="AI7" s="764"/>
      <c r="AJ7" s="765"/>
      <c r="AK7" s="766">
        <v>878</v>
      </c>
      <c r="AL7" s="767"/>
      <c r="AM7" s="767"/>
      <c r="AN7" s="767"/>
      <c r="AO7" s="767"/>
      <c r="AP7" s="767">
        <v>7170</v>
      </c>
      <c r="AQ7" s="767"/>
      <c r="AR7" s="767"/>
      <c r="AS7" s="767"/>
      <c r="AT7" s="767"/>
      <c r="AU7" s="768"/>
      <c r="AV7" s="768"/>
      <c r="AW7" s="768"/>
      <c r="AX7" s="768"/>
      <c r="AY7" s="769"/>
      <c r="AZ7" s="91"/>
      <c r="BA7" s="91"/>
      <c r="BB7" s="91"/>
      <c r="BC7" s="91"/>
      <c r="BD7" s="91"/>
      <c r="BE7" s="92"/>
      <c r="BF7" s="92"/>
      <c r="BG7" s="92"/>
      <c r="BH7" s="92"/>
      <c r="BI7" s="92"/>
      <c r="BJ7" s="92"/>
      <c r="BK7" s="92"/>
      <c r="BL7" s="92"/>
      <c r="BM7" s="92"/>
      <c r="BN7" s="92"/>
      <c r="BO7" s="92"/>
      <c r="BP7" s="92"/>
      <c r="BQ7" s="96">
        <v>1</v>
      </c>
      <c r="BR7" s="97" t="s">
        <v>319</v>
      </c>
      <c r="BS7" s="743" t="s">
        <v>320</v>
      </c>
      <c r="BT7" s="744"/>
      <c r="BU7" s="744"/>
      <c r="BV7" s="744"/>
      <c r="BW7" s="744"/>
      <c r="BX7" s="744"/>
      <c r="BY7" s="744"/>
      <c r="BZ7" s="744"/>
      <c r="CA7" s="744"/>
      <c r="CB7" s="744"/>
      <c r="CC7" s="744"/>
      <c r="CD7" s="744"/>
      <c r="CE7" s="744"/>
      <c r="CF7" s="744"/>
      <c r="CG7" s="770"/>
      <c r="CH7" s="740">
        <v>0</v>
      </c>
      <c r="CI7" s="741"/>
      <c r="CJ7" s="741"/>
      <c r="CK7" s="741"/>
      <c r="CL7" s="742"/>
      <c r="CM7" s="740">
        <v>7</v>
      </c>
      <c r="CN7" s="741"/>
      <c r="CO7" s="741"/>
      <c r="CP7" s="741"/>
      <c r="CQ7" s="742"/>
      <c r="CR7" s="740">
        <v>5</v>
      </c>
      <c r="CS7" s="741"/>
      <c r="CT7" s="741"/>
      <c r="CU7" s="741"/>
      <c r="CV7" s="742"/>
      <c r="CW7" s="740" t="s">
        <v>321</v>
      </c>
      <c r="CX7" s="741"/>
      <c r="CY7" s="741"/>
      <c r="CZ7" s="741"/>
      <c r="DA7" s="742"/>
      <c r="DB7" s="740">
        <v>686</v>
      </c>
      <c r="DC7" s="741"/>
      <c r="DD7" s="741"/>
      <c r="DE7" s="741"/>
      <c r="DF7" s="742"/>
      <c r="DG7" s="740" t="s">
        <v>321</v>
      </c>
      <c r="DH7" s="741"/>
      <c r="DI7" s="741"/>
      <c r="DJ7" s="741"/>
      <c r="DK7" s="742"/>
      <c r="DL7" s="740" t="s">
        <v>321</v>
      </c>
      <c r="DM7" s="741"/>
      <c r="DN7" s="741"/>
      <c r="DO7" s="741"/>
      <c r="DP7" s="742"/>
      <c r="DQ7" s="740" t="s">
        <v>321</v>
      </c>
      <c r="DR7" s="741"/>
      <c r="DS7" s="741"/>
      <c r="DT7" s="741"/>
      <c r="DU7" s="742"/>
      <c r="DV7" s="743"/>
      <c r="DW7" s="744"/>
      <c r="DX7" s="744"/>
      <c r="DY7" s="744"/>
      <c r="DZ7" s="745"/>
      <c r="EA7" s="94"/>
    </row>
    <row r="8" spans="1:131" s="95" customFormat="1" ht="26.25" customHeight="1" x14ac:dyDescent="0.2">
      <c r="A8" s="98">
        <v>2</v>
      </c>
      <c r="B8" s="746"/>
      <c r="C8" s="747"/>
      <c r="D8" s="747"/>
      <c r="E8" s="747"/>
      <c r="F8" s="747"/>
      <c r="G8" s="747"/>
      <c r="H8" s="747"/>
      <c r="I8" s="747"/>
      <c r="J8" s="747"/>
      <c r="K8" s="747"/>
      <c r="L8" s="747"/>
      <c r="M8" s="747"/>
      <c r="N8" s="747"/>
      <c r="O8" s="747"/>
      <c r="P8" s="748"/>
      <c r="Q8" s="749"/>
      <c r="R8" s="750"/>
      <c r="S8" s="750"/>
      <c r="T8" s="750"/>
      <c r="U8" s="750"/>
      <c r="V8" s="750"/>
      <c r="W8" s="750"/>
      <c r="X8" s="750"/>
      <c r="Y8" s="750"/>
      <c r="Z8" s="750"/>
      <c r="AA8" s="750"/>
      <c r="AB8" s="750"/>
      <c r="AC8" s="750"/>
      <c r="AD8" s="750"/>
      <c r="AE8" s="751"/>
      <c r="AF8" s="752"/>
      <c r="AG8" s="753"/>
      <c r="AH8" s="753"/>
      <c r="AI8" s="753"/>
      <c r="AJ8" s="754"/>
      <c r="AK8" s="755"/>
      <c r="AL8" s="756"/>
      <c r="AM8" s="756"/>
      <c r="AN8" s="756"/>
      <c r="AO8" s="756"/>
      <c r="AP8" s="756"/>
      <c r="AQ8" s="756"/>
      <c r="AR8" s="756"/>
      <c r="AS8" s="756"/>
      <c r="AT8" s="756"/>
      <c r="AU8" s="777"/>
      <c r="AV8" s="777"/>
      <c r="AW8" s="777"/>
      <c r="AX8" s="777"/>
      <c r="AY8" s="778"/>
      <c r="AZ8" s="91"/>
      <c r="BA8" s="91"/>
      <c r="BB8" s="91"/>
      <c r="BC8" s="91"/>
      <c r="BD8" s="91"/>
      <c r="BE8" s="92"/>
      <c r="BF8" s="92"/>
      <c r="BG8" s="92"/>
      <c r="BH8" s="92"/>
      <c r="BI8" s="92"/>
      <c r="BJ8" s="92"/>
      <c r="BK8" s="92"/>
      <c r="BL8" s="92"/>
      <c r="BM8" s="92"/>
      <c r="BN8" s="92"/>
      <c r="BO8" s="92"/>
      <c r="BP8" s="92"/>
      <c r="BQ8" s="98">
        <v>2</v>
      </c>
      <c r="BR8" s="99"/>
      <c r="BS8" s="779" t="s">
        <v>322</v>
      </c>
      <c r="BT8" s="780"/>
      <c r="BU8" s="780"/>
      <c r="BV8" s="780"/>
      <c r="BW8" s="780"/>
      <c r="BX8" s="780"/>
      <c r="BY8" s="780"/>
      <c r="BZ8" s="780"/>
      <c r="CA8" s="780"/>
      <c r="CB8" s="780"/>
      <c r="CC8" s="780"/>
      <c r="CD8" s="780"/>
      <c r="CE8" s="780"/>
      <c r="CF8" s="780"/>
      <c r="CG8" s="781"/>
      <c r="CH8" s="782">
        <v>-3</v>
      </c>
      <c r="CI8" s="783"/>
      <c r="CJ8" s="783"/>
      <c r="CK8" s="783"/>
      <c r="CL8" s="784"/>
      <c r="CM8" s="782">
        <v>1873</v>
      </c>
      <c r="CN8" s="783"/>
      <c r="CO8" s="783"/>
      <c r="CP8" s="783"/>
      <c r="CQ8" s="784"/>
      <c r="CR8" s="782" t="s">
        <v>321</v>
      </c>
      <c r="CS8" s="783"/>
      <c r="CT8" s="783"/>
      <c r="CU8" s="783"/>
      <c r="CV8" s="784"/>
      <c r="CW8" s="782" t="s">
        <v>321</v>
      </c>
      <c r="CX8" s="783"/>
      <c r="CY8" s="783"/>
      <c r="CZ8" s="783"/>
      <c r="DA8" s="784"/>
      <c r="DB8" s="782" t="s">
        <v>321</v>
      </c>
      <c r="DC8" s="783"/>
      <c r="DD8" s="783"/>
      <c r="DE8" s="783"/>
      <c r="DF8" s="784"/>
      <c r="DG8" s="782" t="s">
        <v>321</v>
      </c>
      <c r="DH8" s="783"/>
      <c r="DI8" s="783"/>
      <c r="DJ8" s="783"/>
      <c r="DK8" s="784"/>
      <c r="DL8" s="782" t="s">
        <v>321</v>
      </c>
      <c r="DM8" s="783"/>
      <c r="DN8" s="783"/>
      <c r="DO8" s="783"/>
      <c r="DP8" s="784"/>
      <c r="DQ8" s="782" t="s">
        <v>321</v>
      </c>
      <c r="DR8" s="783"/>
      <c r="DS8" s="783"/>
      <c r="DT8" s="783"/>
      <c r="DU8" s="784"/>
      <c r="DV8" s="779"/>
      <c r="DW8" s="780"/>
      <c r="DX8" s="780"/>
      <c r="DY8" s="780"/>
      <c r="DZ8" s="785"/>
      <c r="EA8" s="94"/>
    </row>
    <row r="9" spans="1:131" s="95" customFormat="1" ht="26.25" customHeight="1" x14ac:dyDescent="0.2">
      <c r="A9" s="98">
        <v>3</v>
      </c>
      <c r="B9" s="746"/>
      <c r="C9" s="747"/>
      <c r="D9" s="747"/>
      <c r="E9" s="747"/>
      <c r="F9" s="747"/>
      <c r="G9" s="747"/>
      <c r="H9" s="747"/>
      <c r="I9" s="747"/>
      <c r="J9" s="747"/>
      <c r="K9" s="747"/>
      <c r="L9" s="747"/>
      <c r="M9" s="747"/>
      <c r="N9" s="747"/>
      <c r="O9" s="747"/>
      <c r="P9" s="748"/>
      <c r="Q9" s="749"/>
      <c r="R9" s="750"/>
      <c r="S9" s="750"/>
      <c r="T9" s="750"/>
      <c r="U9" s="750"/>
      <c r="V9" s="750"/>
      <c r="W9" s="750"/>
      <c r="X9" s="750"/>
      <c r="Y9" s="750"/>
      <c r="Z9" s="750"/>
      <c r="AA9" s="750"/>
      <c r="AB9" s="750"/>
      <c r="AC9" s="750"/>
      <c r="AD9" s="750"/>
      <c r="AE9" s="751"/>
      <c r="AF9" s="752"/>
      <c r="AG9" s="753"/>
      <c r="AH9" s="753"/>
      <c r="AI9" s="753"/>
      <c r="AJ9" s="754"/>
      <c r="AK9" s="755"/>
      <c r="AL9" s="756"/>
      <c r="AM9" s="756"/>
      <c r="AN9" s="756"/>
      <c r="AO9" s="756"/>
      <c r="AP9" s="756"/>
      <c r="AQ9" s="756"/>
      <c r="AR9" s="756"/>
      <c r="AS9" s="756"/>
      <c r="AT9" s="756"/>
      <c r="AU9" s="777"/>
      <c r="AV9" s="777"/>
      <c r="AW9" s="777"/>
      <c r="AX9" s="777"/>
      <c r="AY9" s="778"/>
      <c r="AZ9" s="91"/>
      <c r="BA9" s="91"/>
      <c r="BB9" s="91"/>
      <c r="BC9" s="91"/>
      <c r="BD9" s="91"/>
      <c r="BE9" s="92"/>
      <c r="BF9" s="92"/>
      <c r="BG9" s="92"/>
      <c r="BH9" s="92"/>
      <c r="BI9" s="92"/>
      <c r="BJ9" s="92"/>
      <c r="BK9" s="92"/>
      <c r="BL9" s="92"/>
      <c r="BM9" s="92"/>
      <c r="BN9" s="92"/>
      <c r="BO9" s="92"/>
      <c r="BP9" s="92"/>
      <c r="BQ9" s="98">
        <v>3</v>
      </c>
      <c r="BR9" s="99"/>
      <c r="BS9" s="779"/>
      <c r="BT9" s="780"/>
      <c r="BU9" s="780"/>
      <c r="BV9" s="780"/>
      <c r="BW9" s="780"/>
      <c r="BX9" s="780"/>
      <c r="BY9" s="780"/>
      <c r="BZ9" s="780"/>
      <c r="CA9" s="780"/>
      <c r="CB9" s="780"/>
      <c r="CC9" s="780"/>
      <c r="CD9" s="780"/>
      <c r="CE9" s="780"/>
      <c r="CF9" s="780"/>
      <c r="CG9" s="781"/>
      <c r="CH9" s="782"/>
      <c r="CI9" s="783"/>
      <c r="CJ9" s="783"/>
      <c r="CK9" s="783"/>
      <c r="CL9" s="784"/>
      <c r="CM9" s="782"/>
      <c r="CN9" s="783"/>
      <c r="CO9" s="783"/>
      <c r="CP9" s="783"/>
      <c r="CQ9" s="784"/>
      <c r="CR9" s="782"/>
      <c r="CS9" s="783"/>
      <c r="CT9" s="783"/>
      <c r="CU9" s="783"/>
      <c r="CV9" s="784"/>
      <c r="CW9" s="782"/>
      <c r="CX9" s="783"/>
      <c r="CY9" s="783"/>
      <c r="CZ9" s="783"/>
      <c r="DA9" s="784"/>
      <c r="DB9" s="782"/>
      <c r="DC9" s="783"/>
      <c r="DD9" s="783"/>
      <c r="DE9" s="783"/>
      <c r="DF9" s="784"/>
      <c r="DG9" s="782"/>
      <c r="DH9" s="783"/>
      <c r="DI9" s="783"/>
      <c r="DJ9" s="783"/>
      <c r="DK9" s="784"/>
      <c r="DL9" s="782"/>
      <c r="DM9" s="783"/>
      <c r="DN9" s="783"/>
      <c r="DO9" s="783"/>
      <c r="DP9" s="784"/>
      <c r="DQ9" s="782"/>
      <c r="DR9" s="783"/>
      <c r="DS9" s="783"/>
      <c r="DT9" s="783"/>
      <c r="DU9" s="784"/>
      <c r="DV9" s="779"/>
      <c r="DW9" s="780"/>
      <c r="DX9" s="780"/>
      <c r="DY9" s="780"/>
      <c r="DZ9" s="785"/>
      <c r="EA9" s="94"/>
    </row>
    <row r="10" spans="1:131" s="95" customFormat="1" ht="26.25" customHeight="1" x14ac:dyDescent="0.2">
      <c r="A10" s="98">
        <v>4</v>
      </c>
      <c r="B10" s="746"/>
      <c r="C10" s="747"/>
      <c r="D10" s="747"/>
      <c r="E10" s="747"/>
      <c r="F10" s="747"/>
      <c r="G10" s="747"/>
      <c r="H10" s="747"/>
      <c r="I10" s="747"/>
      <c r="J10" s="747"/>
      <c r="K10" s="747"/>
      <c r="L10" s="747"/>
      <c r="M10" s="747"/>
      <c r="N10" s="747"/>
      <c r="O10" s="747"/>
      <c r="P10" s="748"/>
      <c r="Q10" s="749"/>
      <c r="R10" s="750"/>
      <c r="S10" s="750"/>
      <c r="T10" s="750"/>
      <c r="U10" s="750"/>
      <c r="V10" s="750"/>
      <c r="W10" s="750"/>
      <c r="X10" s="750"/>
      <c r="Y10" s="750"/>
      <c r="Z10" s="750"/>
      <c r="AA10" s="750"/>
      <c r="AB10" s="750"/>
      <c r="AC10" s="750"/>
      <c r="AD10" s="750"/>
      <c r="AE10" s="751"/>
      <c r="AF10" s="752"/>
      <c r="AG10" s="753"/>
      <c r="AH10" s="753"/>
      <c r="AI10" s="753"/>
      <c r="AJ10" s="754"/>
      <c r="AK10" s="755"/>
      <c r="AL10" s="756"/>
      <c r="AM10" s="756"/>
      <c r="AN10" s="756"/>
      <c r="AO10" s="756"/>
      <c r="AP10" s="756"/>
      <c r="AQ10" s="756"/>
      <c r="AR10" s="756"/>
      <c r="AS10" s="756"/>
      <c r="AT10" s="756"/>
      <c r="AU10" s="777"/>
      <c r="AV10" s="777"/>
      <c r="AW10" s="777"/>
      <c r="AX10" s="777"/>
      <c r="AY10" s="778"/>
      <c r="AZ10" s="91"/>
      <c r="BA10" s="91"/>
      <c r="BB10" s="91"/>
      <c r="BC10" s="91"/>
      <c r="BD10" s="91"/>
      <c r="BE10" s="92"/>
      <c r="BF10" s="92"/>
      <c r="BG10" s="92"/>
      <c r="BH10" s="92"/>
      <c r="BI10" s="92"/>
      <c r="BJ10" s="92"/>
      <c r="BK10" s="92"/>
      <c r="BL10" s="92"/>
      <c r="BM10" s="92"/>
      <c r="BN10" s="92"/>
      <c r="BO10" s="92"/>
      <c r="BP10" s="92"/>
      <c r="BQ10" s="98">
        <v>4</v>
      </c>
      <c r="BR10" s="99"/>
      <c r="BS10" s="779"/>
      <c r="BT10" s="780"/>
      <c r="BU10" s="780"/>
      <c r="BV10" s="780"/>
      <c r="BW10" s="780"/>
      <c r="BX10" s="780"/>
      <c r="BY10" s="780"/>
      <c r="BZ10" s="780"/>
      <c r="CA10" s="780"/>
      <c r="CB10" s="780"/>
      <c r="CC10" s="780"/>
      <c r="CD10" s="780"/>
      <c r="CE10" s="780"/>
      <c r="CF10" s="780"/>
      <c r="CG10" s="781"/>
      <c r="CH10" s="782"/>
      <c r="CI10" s="783"/>
      <c r="CJ10" s="783"/>
      <c r="CK10" s="783"/>
      <c r="CL10" s="784"/>
      <c r="CM10" s="782"/>
      <c r="CN10" s="783"/>
      <c r="CO10" s="783"/>
      <c r="CP10" s="783"/>
      <c r="CQ10" s="784"/>
      <c r="CR10" s="782"/>
      <c r="CS10" s="783"/>
      <c r="CT10" s="783"/>
      <c r="CU10" s="783"/>
      <c r="CV10" s="784"/>
      <c r="CW10" s="782"/>
      <c r="CX10" s="783"/>
      <c r="CY10" s="783"/>
      <c r="CZ10" s="783"/>
      <c r="DA10" s="784"/>
      <c r="DB10" s="782"/>
      <c r="DC10" s="783"/>
      <c r="DD10" s="783"/>
      <c r="DE10" s="783"/>
      <c r="DF10" s="784"/>
      <c r="DG10" s="782"/>
      <c r="DH10" s="783"/>
      <c r="DI10" s="783"/>
      <c r="DJ10" s="783"/>
      <c r="DK10" s="784"/>
      <c r="DL10" s="782"/>
      <c r="DM10" s="783"/>
      <c r="DN10" s="783"/>
      <c r="DO10" s="783"/>
      <c r="DP10" s="784"/>
      <c r="DQ10" s="782"/>
      <c r="DR10" s="783"/>
      <c r="DS10" s="783"/>
      <c r="DT10" s="783"/>
      <c r="DU10" s="784"/>
      <c r="DV10" s="779"/>
      <c r="DW10" s="780"/>
      <c r="DX10" s="780"/>
      <c r="DY10" s="780"/>
      <c r="DZ10" s="785"/>
      <c r="EA10" s="94"/>
    </row>
    <row r="11" spans="1:131" s="95" customFormat="1" ht="26.25" customHeight="1" x14ac:dyDescent="0.2">
      <c r="A11" s="98">
        <v>5</v>
      </c>
      <c r="B11" s="746"/>
      <c r="C11" s="747"/>
      <c r="D11" s="747"/>
      <c r="E11" s="747"/>
      <c r="F11" s="747"/>
      <c r="G11" s="747"/>
      <c r="H11" s="747"/>
      <c r="I11" s="747"/>
      <c r="J11" s="747"/>
      <c r="K11" s="747"/>
      <c r="L11" s="747"/>
      <c r="M11" s="747"/>
      <c r="N11" s="747"/>
      <c r="O11" s="747"/>
      <c r="P11" s="748"/>
      <c r="Q11" s="749"/>
      <c r="R11" s="750"/>
      <c r="S11" s="750"/>
      <c r="T11" s="750"/>
      <c r="U11" s="750"/>
      <c r="V11" s="750"/>
      <c r="W11" s="750"/>
      <c r="X11" s="750"/>
      <c r="Y11" s="750"/>
      <c r="Z11" s="750"/>
      <c r="AA11" s="750"/>
      <c r="AB11" s="750"/>
      <c r="AC11" s="750"/>
      <c r="AD11" s="750"/>
      <c r="AE11" s="751"/>
      <c r="AF11" s="752"/>
      <c r="AG11" s="753"/>
      <c r="AH11" s="753"/>
      <c r="AI11" s="753"/>
      <c r="AJ11" s="754"/>
      <c r="AK11" s="755"/>
      <c r="AL11" s="756"/>
      <c r="AM11" s="756"/>
      <c r="AN11" s="756"/>
      <c r="AO11" s="756"/>
      <c r="AP11" s="756"/>
      <c r="AQ11" s="756"/>
      <c r="AR11" s="756"/>
      <c r="AS11" s="756"/>
      <c r="AT11" s="756"/>
      <c r="AU11" s="777"/>
      <c r="AV11" s="777"/>
      <c r="AW11" s="777"/>
      <c r="AX11" s="777"/>
      <c r="AY11" s="778"/>
      <c r="AZ11" s="91"/>
      <c r="BA11" s="91"/>
      <c r="BB11" s="91"/>
      <c r="BC11" s="91"/>
      <c r="BD11" s="91"/>
      <c r="BE11" s="92"/>
      <c r="BF11" s="92"/>
      <c r="BG11" s="92"/>
      <c r="BH11" s="92"/>
      <c r="BI11" s="92"/>
      <c r="BJ11" s="92"/>
      <c r="BK11" s="92"/>
      <c r="BL11" s="92"/>
      <c r="BM11" s="92"/>
      <c r="BN11" s="92"/>
      <c r="BO11" s="92"/>
      <c r="BP11" s="92"/>
      <c r="BQ11" s="98">
        <v>5</v>
      </c>
      <c r="BR11" s="99"/>
      <c r="BS11" s="779"/>
      <c r="BT11" s="780"/>
      <c r="BU11" s="780"/>
      <c r="BV11" s="780"/>
      <c r="BW11" s="780"/>
      <c r="BX11" s="780"/>
      <c r="BY11" s="780"/>
      <c r="BZ11" s="780"/>
      <c r="CA11" s="780"/>
      <c r="CB11" s="780"/>
      <c r="CC11" s="780"/>
      <c r="CD11" s="780"/>
      <c r="CE11" s="780"/>
      <c r="CF11" s="780"/>
      <c r="CG11" s="781"/>
      <c r="CH11" s="782"/>
      <c r="CI11" s="783"/>
      <c r="CJ11" s="783"/>
      <c r="CK11" s="783"/>
      <c r="CL11" s="784"/>
      <c r="CM11" s="782"/>
      <c r="CN11" s="783"/>
      <c r="CO11" s="783"/>
      <c r="CP11" s="783"/>
      <c r="CQ11" s="784"/>
      <c r="CR11" s="782"/>
      <c r="CS11" s="783"/>
      <c r="CT11" s="783"/>
      <c r="CU11" s="783"/>
      <c r="CV11" s="784"/>
      <c r="CW11" s="782"/>
      <c r="CX11" s="783"/>
      <c r="CY11" s="783"/>
      <c r="CZ11" s="783"/>
      <c r="DA11" s="784"/>
      <c r="DB11" s="782"/>
      <c r="DC11" s="783"/>
      <c r="DD11" s="783"/>
      <c r="DE11" s="783"/>
      <c r="DF11" s="784"/>
      <c r="DG11" s="782"/>
      <c r="DH11" s="783"/>
      <c r="DI11" s="783"/>
      <c r="DJ11" s="783"/>
      <c r="DK11" s="784"/>
      <c r="DL11" s="782"/>
      <c r="DM11" s="783"/>
      <c r="DN11" s="783"/>
      <c r="DO11" s="783"/>
      <c r="DP11" s="784"/>
      <c r="DQ11" s="782"/>
      <c r="DR11" s="783"/>
      <c r="DS11" s="783"/>
      <c r="DT11" s="783"/>
      <c r="DU11" s="784"/>
      <c r="DV11" s="779"/>
      <c r="DW11" s="780"/>
      <c r="DX11" s="780"/>
      <c r="DY11" s="780"/>
      <c r="DZ11" s="785"/>
      <c r="EA11" s="94"/>
    </row>
    <row r="12" spans="1:131" s="95" customFormat="1" ht="26.25" customHeight="1" x14ac:dyDescent="0.2">
      <c r="A12" s="98">
        <v>6</v>
      </c>
      <c r="B12" s="746"/>
      <c r="C12" s="747"/>
      <c r="D12" s="747"/>
      <c r="E12" s="747"/>
      <c r="F12" s="747"/>
      <c r="G12" s="747"/>
      <c r="H12" s="747"/>
      <c r="I12" s="747"/>
      <c r="J12" s="747"/>
      <c r="K12" s="747"/>
      <c r="L12" s="747"/>
      <c r="M12" s="747"/>
      <c r="N12" s="747"/>
      <c r="O12" s="747"/>
      <c r="P12" s="748"/>
      <c r="Q12" s="749"/>
      <c r="R12" s="750"/>
      <c r="S12" s="750"/>
      <c r="T12" s="750"/>
      <c r="U12" s="750"/>
      <c r="V12" s="750"/>
      <c r="W12" s="750"/>
      <c r="X12" s="750"/>
      <c r="Y12" s="750"/>
      <c r="Z12" s="750"/>
      <c r="AA12" s="750"/>
      <c r="AB12" s="750"/>
      <c r="AC12" s="750"/>
      <c r="AD12" s="750"/>
      <c r="AE12" s="751"/>
      <c r="AF12" s="752"/>
      <c r="AG12" s="753"/>
      <c r="AH12" s="753"/>
      <c r="AI12" s="753"/>
      <c r="AJ12" s="754"/>
      <c r="AK12" s="755"/>
      <c r="AL12" s="756"/>
      <c r="AM12" s="756"/>
      <c r="AN12" s="756"/>
      <c r="AO12" s="756"/>
      <c r="AP12" s="756"/>
      <c r="AQ12" s="756"/>
      <c r="AR12" s="756"/>
      <c r="AS12" s="756"/>
      <c r="AT12" s="756"/>
      <c r="AU12" s="777"/>
      <c r="AV12" s="777"/>
      <c r="AW12" s="777"/>
      <c r="AX12" s="777"/>
      <c r="AY12" s="778"/>
      <c r="AZ12" s="91"/>
      <c r="BA12" s="91"/>
      <c r="BB12" s="91"/>
      <c r="BC12" s="91"/>
      <c r="BD12" s="91"/>
      <c r="BE12" s="92"/>
      <c r="BF12" s="92"/>
      <c r="BG12" s="92"/>
      <c r="BH12" s="92"/>
      <c r="BI12" s="92"/>
      <c r="BJ12" s="92"/>
      <c r="BK12" s="92"/>
      <c r="BL12" s="92"/>
      <c r="BM12" s="92"/>
      <c r="BN12" s="92"/>
      <c r="BO12" s="92"/>
      <c r="BP12" s="92"/>
      <c r="BQ12" s="98">
        <v>6</v>
      </c>
      <c r="BR12" s="99"/>
      <c r="BS12" s="779"/>
      <c r="BT12" s="780"/>
      <c r="BU12" s="780"/>
      <c r="BV12" s="780"/>
      <c r="BW12" s="780"/>
      <c r="BX12" s="780"/>
      <c r="BY12" s="780"/>
      <c r="BZ12" s="780"/>
      <c r="CA12" s="780"/>
      <c r="CB12" s="780"/>
      <c r="CC12" s="780"/>
      <c r="CD12" s="780"/>
      <c r="CE12" s="780"/>
      <c r="CF12" s="780"/>
      <c r="CG12" s="781"/>
      <c r="CH12" s="782"/>
      <c r="CI12" s="783"/>
      <c r="CJ12" s="783"/>
      <c r="CK12" s="783"/>
      <c r="CL12" s="784"/>
      <c r="CM12" s="782"/>
      <c r="CN12" s="783"/>
      <c r="CO12" s="783"/>
      <c r="CP12" s="783"/>
      <c r="CQ12" s="784"/>
      <c r="CR12" s="782"/>
      <c r="CS12" s="783"/>
      <c r="CT12" s="783"/>
      <c r="CU12" s="783"/>
      <c r="CV12" s="784"/>
      <c r="CW12" s="782"/>
      <c r="CX12" s="783"/>
      <c r="CY12" s="783"/>
      <c r="CZ12" s="783"/>
      <c r="DA12" s="784"/>
      <c r="DB12" s="782"/>
      <c r="DC12" s="783"/>
      <c r="DD12" s="783"/>
      <c r="DE12" s="783"/>
      <c r="DF12" s="784"/>
      <c r="DG12" s="782"/>
      <c r="DH12" s="783"/>
      <c r="DI12" s="783"/>
      <c r="DJ12" s="783"/>
      <c r="DK12" s="784"/>
      <c r="DL12" s="782"/>
      <c r="DM12" s="783"/>
      <c r="DN12" s="783"/>
      <c r="DO12" s="783"/>
      <c r="DP12" s="784"/>
      <c r="DQ12" s="782"/>
      <c r="DR12" s="783"/>
      <c r="DS12" s="783"/>
      <c r="DT12" s="783"/>
      <c r="DU12" s="784"/>
      <c r="DV12" s="779"/>
      <c r="DW12" s="780"/>
      <c r="DX12" s="780"/>
      <c r="DY12" s="780"/>
      <c r="DZ12" s="785"/>
      <c r="EA12" s="94"/>
    </row>
    <row r="13" spans="1:131" s="95" customFormat="1" ht="26.25" customHeight="1" x14ac:dyDescent="0.2">
      <c r="A13" s="98">
        <v>7</v>
      </c>
      <c r="B13" s="746"/>
      <c r="C13" s="747"/>
      <c r="D13" s="747"/>
      <c r="E13" s="747"/>
      <c r="F13" s="747"/>
      <c r="G13" s="747"/>
      <c r="H13" s="747"/>
      <c r="I13" s="747"/>
      <c r="J13" s="747"/>
      <c r="K13" s="747"/>
      <c r="L13" s="747"/>
      <c r="M13" s="747"/>
      <c r="N13" s="747"/>
      <c r="O13" s="747"/>
      <c r="P13" s="748"/>
      <c r="Q13" s="749"/>
      <c r="R13" s="750"/>
      <c r="S13" s="750"/>
      <c r="T13" s="750"/>
      <c r="U13" s="750"/>
      <c r="V13" s="750"/>
      <c r="W13" s="750"/>
      <c r="X13" s="750"/>
      <c r="Y13" s="750"/>
      <c r="Z13" s="750"/>
      <c r="AA13" s="750"/>
      <c r="AB13" s="750"/>
      <c r="AC13" s="750"/>
      <c r="AD13" s="750"/>
      <c r="AE13" s="751"/>
      <c r="AF13" s="752"/>
      <c r="AG13" s="753"/>
      <c r="AH13" s="753"/>
      <c r="AI13" s="753"/>
      <c r="AJ13" s="754"/>
      <c r="AK13" s="755"/>
      <c r="AL13" s="756"/>
      <c r="AM13" s="756"/>
      <c r="AN13" s="756"/>
      <c r="AO13" s="756"/>
      <c r="AP13" s="756"/>
      <c r="AQ13" s="756"/>
      <c r="AR13" s="756"/>
      <c r="AS13" s="756"/>
      <c r="AT13" s="756"/>
      <c r="AU13" s="777"/>
      <c r="AV13" s="777"/>
      <c r="AW13" s="777"/>
      <c r="AX13" s="777"/>
      <c r="AY13" s="778"/>
      <c r="AZ13" s="91"/>
      <c r="BA13" s="91"/>
      <c r="BB13" s="91"/>
      <c r="BC13" s="91"/>
      <c r="BD13" s="91"/>
      <c r="BE13" s="92"/>
      <c r="BF13" s="92"/>
      <c r="BG13" s="92"/>
      <c r="BH13" s="92"/>
      <c r="BI13" s="92"/>
      <c r="BJ13" s="92"/>
      <c r="BK13" s="92"/>
      <c r="BL13" s="92"/>
      <c r="BM13" s="92"/>
      <c r="BN13" s="92"/>
      <c r="BO13" s="92"/>
      <c r="BP13" s="92"/>
      <c r="BQ13" s="98">
        <v>7</v>
      </c>
      <c r="BR13" s="99"/>
      <c r="BS13" s="779"/>
      <c r="BT13" s="780"/>
      <c r="BU13" s="780"/>
      <c r="BV13" s="780"/>
      <c r="BW13" s="780"/>
      <c r="BX13" s="780"/>
      <c r="BY13" s="780"/>
      <c r="BZ13" s="780"/>
      <c r="CA13" s="780"/>
      <c r="CB13" s="780"/>
      <c r="CC13" s="780"/>
      <c r="CD13" s="780"/>
      <c r="CE13" s="780"/>
      <c r="CF13" s="780"/>
      <c r="CG13" s="781"/>
      <c r="CH13" s="782"/>
      <c r="CI13" s="783"/>
      <c r="CJ13" s="783"/>
      <c r="CK13" s="783"/>
      <c r="CL13" s="784"/>
      <c r="CM13" s="782"/>
      <c r="CN13" s="783"/>
      <c r="CO13" s="783"/>
      <c r="CP13" s="783"/>
      <c r="CQ13" s="784"/>
      <c r="CR13" s="782"/>
      <c r="CS13" s="783"/>
      <c r="CT13" s="783"/>
      <c r="CU13" s="783"/>
      <c r="CV13" s="784"/>
      <c r="CW13" s="782"/>
      <c r="CX13" s="783"/>
      <c r="CY13" s="783"/>
      <c r="CZ13" s="783"/>
      <c r="DA13" s="784"/>
      <c r="DB13" s="782"/>
      <c r="DC13" s="783"/>
      <c r="DD13" s="783"/>
      <c r="DE13" s="783"/>
      <c r="DF13" s="784"/>
      <c r="DG13" s="782"/>
      <c r="DH13" s="783"/>
      <c r="DI13" s="783"/>
      <c r="DJ13" s="783"/>
      <c r="DK13" s="784"/>
      <c r="DL13" s="782"/>
      <c r="DM13" s="783"/>
      <c r="DN13" s="783"/>
      <c r="DO13" s="783"/>
      <c r="DP13" s="784"/>
      <c r="DQ13" s="782"/>
      <c r="DR13" s="783"/>
      <c r="DS13" s="783"/>
      <c r="DT13" s="783"/>
      <c r="DU13" s="784"/>
      <c r="DV13" s="779"/>
      <c r="DW13" s="780"/>
      <c r="DX13" s="780"/>
      <c r="DY13" s="780"/>
      <c r="DZ13" s="785"/>
      <c r="EA13" s="94"/>
    </row>
    <row r="14" spans="1:131" s="95" customFormat="1" ht="26.25" customHeight="1" x14ac:dyDescent="0.2">
      <c r="A14" s="98">
        <v>8</v>
      </c>
      <c r="B14" s="746"/>
      <c r="C14" s="747"/>
      <c r="D14" s="747"/>
      <c r="E14" s="747"/>
      <c r="F14" s="747"/>
      <c r="G14" s="747"/>
      <c r="H14" s="747"/>
      <c r="I14" s="747"/>
      <c r="J14" s="747"/>
      <c r="K14" s="747"/>
      <c r="L14" s="747"/>
      <c r="M14" s="747"/>
      <c r="N14" s="747"/>
      <c r="O14" s="747"/>
      <c r="P14" s="748"/>
      <c r="Q14" s="749"/>
      <c r="R14" s="750"/>
      <c r="S14" s="750"/>
      <c r="T14" s="750"/>
      <c r="U14" s="750"/>
      <c r="V14" s="750"/>
      <c r="W14" s="750"/>
      <c r="X14" s="750"/>
      <c r="Y14" s="750"/>
      <c r="Z14" s="750"/>
      <c r="AA14" s="750"/>
      <c r="AB14" s="750"/>
      <c r="AC14" s="750"/>
      <c r="AD14" s="750"/>
      <c r="AE14" s="751"/>
      <c r="AF14" s="752"/>
      <c r="AG14" s="753"/>
      <c r="AH14" s="753"/>
      <c r="AI14" s="753"/>
      <c r="AJ14" s="754"/>
      <c r="AK14" s="755"/>
      <c r="AL14" s="756"/>
      <c r="AM14" s="756"/>
      <c r="AN14" s="756"/>
      <c r="AO14" s="756"/>
      <c r="AP14" s="756"/>
      <c r="AQ14" s="756"/>
      <c r="AR14" s="756"/>
      <c r="AS14" s="756"/>
      <c r="AT14" s="756"/>
      <c r="AU14" s="777"/>
      <c r="AV14" s="777"/>
      <c r="AW14" s="777"/>
      <c r="AX14" s="777"/>
      <c r="AY14" s="778"/>
      <c r="AZ14" s="91"/>
      <c r="BA14" s="91"/>
      <c r="BB14" s="91"/>
      <c r="BC14" s="91"/>
      <c r="BD14" s="91"/>
      <c r="BE14" s="92"/>
      <c r="BF14" s="92"/>
      <c r="BG14" s="92"/>
      <c r="BH14" s="92"/>
      <c r="BI14" s="92"/>
      <c r="BJ14" s="92"/>
      <c r="BK14" s="92"/>
      <c r="BL14" s="92"/>
      <c r="BM14" s="92"/>
      <c r="BN14" s="92"/>
      <c r="BO14" s="92"/>
      <c r="BP14" s="92"/>
      <c r="BQ14" s="98">
        <v>8</v>
      </c>
      <c r="BR14" s="99"/>
      <c r="BS14" s="779"/>
      <c r="BT14" s="780"/>
      <c r="BU14" s="780"/>
      <c r="BV14" s="780"/>
      <c r="BW14" s="780"/>
      <c r="BX14" s="780"/>
      <c r="BY14" s="780"/>
      <c r="BZ14" s="780"/>
      <c r="CA14" s="780"/>
      <c r="CB14" s="780"/>
      <c r="CC14" s="780"/>
      <c r="CD14" s="780"/>
      <c r="CE14" s="780"/>
      <c r="CF14" s="780"/>
      <c r="CG14" s="781"/>
      <c r="CH14" s="782"/>
      <c r="CI14" s="783"/>
      <c r="CJ14" s="783"/>
      <c r="CK14" s="783"/>
      <c r="CL14" s="784"/>
      <c r="CM14" s="782"/>
      <c r="CN14" s="783"/>
      <c r="CO14" s="783"/>
      <c r="CP14" s="783"/>
      <c r="CQ14" s="784"/>
      <c r="CR14" s="782"/>
      <c r="CS14" s="783"/>
      <c r="CT14" s="783"/>
      <c r="CU14" s="783"/>
      <c r="CV14" s="784"/>
      <c r="CW14" s="782"/>
      <c r="CX14" s="783"/>
      <c r="CY14" s="783"/>
      <c r="CZ14" s="783"/>
      <c r="DA14" s="784"/>
      <c r="DB14" s="782"/>
      <c r="DC14" s="783"/>
      <c r="DD14" s="783"/>
      <c r="DE14" s="783"/>
      <c r="DF14" s="784"/>
      <c r="DG14" s="782"/>
      <c r="DH14" s="783"/>
      <c r="DI14" s="783"/>
      <c r="DJ14" s="783"/>
      <c r="DK14" s="784"/>
      <c r="DL14" s="782"/>
      <c r="DM14" s="783"/>
      <c r="DN14" s="783"/>
      <c r="DO14" s="783"/>
      <c r="DP14" s="784"/>
      <c r="DQ14" s="782"/>
      <c r="DR14" s="783"/>
      <c r="DS14" s="783"/>
      <c r="DT14" s="783"/>
      <c r="DU14" s="784"/>
      <c r="DV14" s="779"/>
      <c r="DW14" s="780"/>
      <c r="DX14" s="780"/>
      <c r="DY14" s="780"/>
      <c r="DZ14" s="785"/>
      <c r="EA14" s="94"/>
    </row>
    <row r="15" spans="1:131" s="95" customFormat="1" ht="26.25" customHeight="1" x14ac:dyDescent="0.2">
      <c r="A15" s="98">
        <v>9</v>
      </c>
      <c r="B15" s="746"/>
      <c r="C15" s="747"/>
      <c r="D15" s="747"/>
      <c r="E15" s="747"/>
      <c r="F15" s="747"/>
      <c r="G15" s="747"/>
      <c r="H15" s="747"/>
      <c r="I15" s="747"/>
      <c r="J15" s="747"/>
      <c r="K15" s="747"/>
      <c r="L15" s="747"/>
      <c r="M15" s="747"/>
      <c r="N15" s="747"/>
      <c r="O15" s="747"/>
      <c r="P15" s="748"/>
      <c r="Q15" s="749"/>
      <c r="R15" s="750"/>
      <c r="S15" s="750"/>
      <c r="T15" s="750"/>
      <c r="U15" s="750"/>
      <c r="V15" s="750"/>
      <c r="W15" s="750"/>
      <c r="X15" s="750"/>
      <c r="Y15" s="750"/>
      <c r="Z15" s="750"/>
      <c r="AA15" s="750"/>
      <c r="AB15" s="750"/>
      <c r="AC15" s="750"/>
      <c r="AD15" s="750"/>
      <c r="AE15" s="751"/>
      <c r="AF15" s="752"/>
      <c r="AG15" s="753"/>
      <c r="AH15" s="753"/>
      <c r="AI15" s="753"/>
      <c r="AJ15" s="754"/>
      <c r="AK15" s="755"/>
      <c r="AL15" s="756"/>
      <c r="AM15" s="756"/>
      <c r="AN15" s="756"/>
      <c r="AO15" s="756"/>
      <c r="AP15" s="756"/>
      <c r="AQ15" s="756"/>
      <c r="AR15" s="756"/>
      <c r="AS15" s="756"/>
      <c r="AT15" s="756"/>
      <c r="AU15" s="777"/>
      <c r="AV15" s="777"/>
      <c r="AW15" s="777"/>
      <c r="AX15" s="777"/>
      <c r="AY15" s="778"/>
      <c r="AZ15" s="91"/>
      <c r="BA15" s="91"/>
      <c r="BB15" s="91"/>
      <c r="BC15" s="91"/>
      <c r="BD15" s="91"/>
      <c r="BE15" s="92"/>
      <c r="BF15" s="92"/>
      <c r="BG15" s="92"/>
      <c r="BH15" s="92"/>
      <c r="BI15" s="92"/>
      <c r="BJ15" s="92"/>
      <c r="BK15" s="92"/>
      <c r="BL15" s="92"/>
      <c r="BM15" s="92"/>
      <c r="BN15" s="92"/>
      <c r="BO15" s="92"/>
      <c r="BP15" s="92"/>
      <c r="BQ15" s="98">
        <v>9</v>
      </c>
      <c r="BR15" s="99"/>
      <c r="BS15" s="779"/>
      <c r="BT15" s="780"/>
      <c r="BU15" s="780"/>
      <c r="BV15" s="780"/>
      <c r="BW15" s="780"/>
      <c r="BX15" s="780"/>
      <c r="BY15" s="780"/>
      <c r="BZ15" s="780"/>
      <c r="CA15" s="780"/>
      <c r="CB15" s="780"/>
      <c r="CC15" s="780"/>
      <c r="CD15" s="780"/>
      <c r="CE15" s="780"/>
      <c r="CF15" s="780"/>
      <c r="CG15" s="781"/>
      <c r="CH15" s="782"/>
      <c r="CI15" s="783"/>
      <c r="CJ15" s="783"/>
      <c r="CK15" s="783"/>
      <c r="CL15" s="784"/>
      <c r="CM15" s="782"/>
      <c r="CN15" s="783"/>
      <c r="CO15" s="783"/>
      <c r="CP15" s="783"/>
      <c r="CQ15" s="784"/>
      <c r="CR15" s="782"/>
      <c r="CS15" s="783"/>
      <c r="CT15" s="783"/>
      <c r="CU15" s="783"/>
      <c r="CV15" s="784"/>
      <c r="CW15" s="782"/>
      <c r="CX15" s="783"/>
      <c r="CY15" s="783"/>
      <c r="CZ15" s="783"/>
      <c r="DA15" s="784"/>
      <c r="DB15" s="782"/>
      <c r="DC15" s="783"/>
      <c r="DD15" s="783"/>
      <c r="DE15" s="783"/>
      <c r="DF15" s="784"/>
      <c r="DG15" s="782"/>
      <c r="DH15" s="783"/>
      <c r="DI15" s="783"/>
      <c r="DJ15" s="783"/>
      <c r="DK15" s="784"/>
      <c r="DL15" s="782"/>
      <c r="DM15" s="783"/>
      <c r="DN15" s="783"/>
      <c r="DO15" s="783"/>
      <c r="DP15" s="784"/>
      <c r="DQ15" s="782"/>
      <c r="DR15" s="783"/>
      <c r="DS15" s="783"/>
      <c r="DT15" s="783"/>
      <c r="DU15" s="784"/>
      <c r="DV15" s="779"/>
      <c r="DW15" s="780"/>
      <c r="DX15" s="780"/>
      <c r="DY15" s="780"/>
      <c r="DZ15" s="785"/>
      <c r="EA15" s="94"/>
    </row>
    <row r="16" spans="1:131" s="95" customFormat="1" ht="26.25" customHeight="1" x14ac:dyDescent="0.2">
      <c r="A16" s="98">
        <v>10</v>
      </c>
      <c r="B16" s="746"/>
      <c r="C16" s="747"/>
      <c r="D16" s="747"/>
      <c r="E16" s="747"/>
      <c r="F16" s="747"/>
      <c r="G16" s="747"/>
      <c r="H16" s="747"/>
      <c r="I16" s="747"/>
      <c r="J16" s="747"/>
      <c r="K16" s="747"/>
      <c r="L16" s="747"/>
      <c r="M16" s="747"/>
      <c r="N16" s="747"/>
      <c r="O16" s="747"/>
      <c r="P16" s="748"/>
      <c r="Q16" s="749"/>
      <c r="R16" s="750"/>
      <c r="S16" s="750"/>
      <c r="T16" s="750"/>
      <c r="U16" s="750"/>
      <c r="V16" s="750"/>
      <c r="W16" s="750"/>
      <c r="X16" s="750"/>
      <c r="Y16" s="750"/>
      <c r="Z16" s="750"/>
      <c r="AA16" s="750"/>
      <c r="AB16" s="750"/>
      <c r="AC16" s="750"/>
      <c r="AD16" s="750"/>
      <c r="AE16" s="751"/>
      <c r="AF16" s="752"/>
      <c r="AG16" s="753"/>
      <c r="AH16" s="753"/>
      <c r="AI16" s="753"/>
      <c r="AJ16" s="754"/>
      <c r="AK16" s="755"/>
      <c r="AL16" s="756"/>
      <c r="AM16" s="756"/>
      <c r="AN16" s="756"/>
      <c r="AO16" s="756"/>
      <c r="AP16" s="756"/>
      <c r="AQ16" s="756"/>
      <c r="AR16" s="756"/>
      <c r="AS16" s="756"/>
      <c r="AT16" s="756"/>
      <c r="AU16" s="777"/>
      <c r="AV16" s="777"/>
      <c r="AW16" s="777"/>
      <c r="AX16" s="777"/>
      <c r="AY16" s="778"/>
      <c r="AZ16" s="91"/>
      <c r="BA16" s="91"/>
      <c r="BB16" s="91"/>
      <c r="BC16" s="91"/>
      <c r="BD16" s="91"/>
      <c r="BE16" s="92"/>
      <c r="BF16" s="92"/>
      <c r="BG16" s="92"/>
      <c r="BH16" s="92"/>
      <c r="BI16" s="92"/>
      <c r="BJ16" s="92"/>
      <c r="BK16" s="92"/>
      <c r="BL16" s="92"/>
      <c r="BM16" s="92"/>
      <c r="BN16" s="92"/>
      <c r="BO16" s="92"/>
      <c r="BP16" s="92"/>
      <c r="BQ16" s="98">
        <v>10</v>
      </c>
      <c r="BR16" s="99"/>
      <c r="BS16" s="779"/>
      <c r="BT16" s="780"/>
      <c r="BU16" s="780"/>
      <c r="BV16" s="780"/>
      <c r="BW16" s="780"/>
      <c r="BX16" s="780"/>
      <c r="BY16" s="780"/>
      <c r="BZ16" s="780"/>
      <c r="CA16" s="780"/>
      <c r="CB16" s="780"/>
      <c r="CC16" s="780"/>
      <c r="CD16" s="780"/>
      <c r="CE16" s="780"/>
      <c r="CF16" s="780"/>
      <c r="CG16" s="781"/>
      <c r="CH16" s="782"/>
      <c r="CI16" s="783"/>
      <c r="CJ16" s="783"/>
      <c r="CK16" s="783"/>
      <c r="CL16" s="784"/>
      <c r="CM16" s="782"/>
      <c r="CN16" s="783"/>
      <c r="CO16" s="783"/>
      <c r="CP16" s="783"/>
      <c r="CQ16" s="784"/>
      <c r="CR16" s="782"/>
      <c r="CS16" s="783"/>
      <c r="CT16" s="783"/>
      <c r="CU16" s="783"/>
      <c r="CV16" s="784"/>
      <c r="CW16" s="782"/>
      <c r="CX16" s="783"/>
      <c r="CY16" s="783"/>
      <c r="CZ16" s="783"/>
      <c r="DA16" s="784"/>
      <c r="DB16" s="782"/>
      <c r="DC16" s="783"/>
      <c r="DD16" s="783"/>
      <c r="DE16" s="783"/>
      <c r="DF16" s="784"/>
      <c r="DG16" s="782"/>
      <c r="DH16" s="783"/>
      <c r="DI16" s="783"/>
      <c r="DJ16" s="783"/>
      <c r="DK16" s="784"/>
      <c r="DL16" s="782"/>
      <c r="DM16" s="783"/>
      <c r="DN16" s="783"/>
      <c r="DO16" s="783"/>
      <c r="DP16" s="784"/>
      <c r="DQ16" s="782"/>
      <c r="DR16" s="783"/>
      <c r="DS16" s="783"/>
      <c r="DT16" s="783"/>
      <c r="DU16" s="784"/>
      <c r="DV16" s="779"/>
      <c r="DW16" s="780"/>
      <c r="DX16" s="780"/>
      <c r="DY16" s="780"/>
      <c r="DZ16" s="785"/>
      <c r="EA16" s="94"/>
    </row>
    <row r="17" spans="1:131" s="95" customFormat="1" ht="26.25" customHeight="1" x14ac:dyDescent="0.2">
      <c r="A17" s="98">
        <v>11</v>
      </c>
      <c r="B17" s="746"/>
      <c r="C17" s="747"/>
      <c r="D17" s="747"/>
      <c r="E17" s="747"/>
      <c r="F17" s="747"/>
      <c r="G17" s="747"/>
      <c r="H17" s="747"/>
      <c r="I17" s="747"/>
      <c r="J17" s="747"/>
      <c r="K17" s="747"/>
      <c r="L17" s="747"/>
      <c r="M17" s="747"/>
      <c r="N17" s="747"/>
      <c r="O17" s="747"/>
      <c r="P17" s="748"/>
      <c r="Q17" s="749"/>
      <c r="R17" s="750"/>
      <c r="S17" s="750"/>
      <c r="T17" s="750"/>
      <c r="U17" s="750"/>
      <c r="V17" s="750"/>
      <c r="W17" s="750"/>
      <c r="X17" s="750"/>
      <c r="Y17" s="750"/>
      <c r="Z17" s="750"/>
      <c r="AA17" s="750"/>
      <c r="AB17" s="750"/>
      <c r="AC17" s="750"/>
      <c r="AD17" s="750"/>
      <c r="AE17" s="751"/>
      <c r="AF17" s="752"/>
      <c r="AG17" s="753"/>
      <c r="AH17" s="753"/>
      <c r="AI17" s="753"/>
      <c r="AJ17" s="754"/>
      <c r="AK17" s="755"/>
      <c r="AL17" s="756"/>
      <c r="AM17" s="756"/>
      <c r="AN17" s="756"/>
      <c r="AO17" s="756"/>
      <c r="AP17" s="756"/>
      <c r="AQ17" s="756"/>
      <c r="AR17" s="756"/>
      <c r="AS17" s="756"/>
      <c r="AT17" s="756"/>
      <c r="AU17" s="777"/>
      <c r="AV17" s="777"/>
      <c r="AW17" s="777"/>
      <c r="AX17" s="777"/>
      <c r="AY17" s="778"/>
      <c r="AZ17" s="91"/>
      <c r="BA17" s="91"/>
      <c r="BB17" s="91"/>
      <c r="BC17" s="91"/>
      <c r="BD17" s="91"/>
      <c r="BE17" s="92"/>
      <c r="BF17" s="92"/>
      <c r="BG17" s="92"/>
      <c r="BH17" s="92"/>
      <c r="BI17" s="92"/>
      <c r="BJ17" s="92"/>
      <c r="BK17" s="92"/>
      <c r="BL17" s="92"/>
      <c r="BM17" s="92"/>
      <c r="BN17" s="92"/>
      <c r="BO17" s="92"/>
      <c r="BP17" s="92"/>
      <c r="BQ17" s="98">
        <v>11</v>
      </c>
      <c r="BR17" s="99"/>
      <c r="BS17" s="779"/>
      <c r="BT17" s="780"/>
      <c r="BU17" s="780"/>
      <c r="BV17" s="780"/>
      <c r="BW17" s="780"/>
      <c r="BX17" s="780"/>
      <c r="BY17" s="780"/>
      <c r="BZ17" s="780"/>
      <c r="CA17" s="780"/>
      <c r="CB17" s="780"/>
      <c r="CC17" s="780"/>
      <c r="CD17" s="780"/>
      <c r="CE17" s="780"/>
      <c r="CF17" s="780"/>
      <c r="CG17" s="781"/>
      <c r="CH17" s="782"/>
      <c r="CI17" s="783"/>
      <c r="CJ17" s="783"/>
      <c r="CK17" s="783"/>
      <c r="CL17" s="784"/>
      <c r="CM17" s="782"/>
      <c r="CN17" s="783"/>
      <c r="CO17" s="783"/>
      <c r="CP17" s="783"/>
      <c r="CQ17" s="784"/>
      <c r="CR17" s="782"/>
      <c r="CS17" s="783"/>
      <c r="CT17" s="783"/>
      <c r="CU17" s="783"/>
      <c r="CV17" s="784"/>
      <c r="CW17" s="782"/>
      <c r="CX17" s="783"/>
      <c r="CY17" s="783"/>
      <c r="CZ17" s="783"/>
      <c r="DA17" s="784"/>
      <c r="DB17" s="782"/>
      <c r="DC17" s="783"/>
      <c r="DD17" s="783"/>
      <c r="DE17" s="783"/>
      <c r="DF17" s="784"/>
      <c r="DG17" s="782"/>
      <c r="DH17" s="783"/>
      <c r="DI17" s="783"/>
      <c r="DJ17" s="783"/>
      <c r="DK17" s="784"/>
      <c r="DL17" s="782"/>
      <c r="DM17" s="783"/>
      <c r="DN17" s="783"/>
      <c r="DO17" s="783"/>
      <c r="DP17" s="784"/>
      <c r="DQ17" s="782"/>
      <c r="DR17" s="783"/>
      <c r="DS17" s="783"/>
      <c r="DT17" s="783"/>
      <c r="DU17" s="784"/>
      <c r="DV17" s="779"/>
      <c r="DW17" s="780"/>
      <c r="DX17" s="780"/>
      <c r="DY17" s="780"/>
      <c r="DZ17" s="785"/>
      <c r="EA17" s="94"/>
    </row>
    <row r="18" spans="1:131" s="95" customFormat="1" ht="26.25" customHeight="1" x14ac:dyDescent="0.2">
      <c r="A18" s="98">
        <v>12</v>
      </c>
      <c r="B18" s="746"/>
      <c r="C18" s="747"/>
      <c r="D18" s="747"/>
      <c r="E18" s="747"/>
      <c r="F18" s="747"/>
      <c r="G18" s="747"/>
      <c r="H18" s="747"/>
      <c r="I18" s="747"/>
      <c r="J18" s="747"/>
      <c r="K18" s="747"/>
      <c r="L18" s="747"/>
      <c r="M18" s="747"/>
      <c r="N18" s="747"/>
      <c r="O18" s="747"/>
      <c r="P18" s="748"/>
      <c r="Q18" s="749"/>
      <c r="R18" s="750"/>
      <c r="S18" s="750"/>
      <c r="T18" s="750"/>
      <c r="U18" s="750"/>
      <c r="V18" s="750"/>
      <c r="W18" s="750"/>
      <c r="X18" s="750"/>
      <c r="Y18" s="750"/>
      <c r="Z18" s="750"/>
      <c r="AA18" s="750"/>
      <c r="AB18" s="750"/>
      <c r="AC18" s="750"/>
      <c r="AD18" s="750"/>
      <c r="AE18" s="751"/>
      <c r="AF18" s="752"/>
      <c r="AG18" s="753"/>
      <c r="AH18" s="753"/>
      <c r="AI18" s="753"/>
      <c r="AJ18" s="754"/>
      <c r="AK18" s="755"/>
      <c r="AL18" s="756"/>
      <c r="AM18" s="756"/>
      <c r="AN18" s="756"/>
      <c r="AO18" s="756"/>
      <c r="AP18" s="756"/>
      <c r="AQ18" s="756"/>
      <c r="AR18" s="756"/>
      <c r="AS18" s="756"/>
      <c r="AT18" s="756"/>
      <c r="AU18" s="777"/>
      <c r="AV18" s="777"/>
      <c r="AW18" s="777"/>
      <c r="AX18" s="777"/>
      <c r="AY18" s="778"/>
      <c r="AZ18" s="91"/>
      <c r="BA18" s="91"/>
      <c r="BB18" s="91"/>
      <c r="BC18" s="91"/>
      <c r="BD18" s="91"/>
      <c r="BE18" s="92"/>
      <c r="BF18" s="92"/>
      <c r="BG18" s="92"/>
      <c r="BH18" s="92"/>
      <c r="BI18" s="92"/>
      <c r="BJ18" s="92"/>
      <c r="BK18" s="92"/>
      <c r="BL18" s="92"/>
      <c r="BM18" s="92"/>
      <c r="BN18" s="92"/>
      <c r="BO18" s="92"/>
      <c r="BP18" s="92"/>
      <c r="BQ18" s="98">
        <v>12</v>
      </c>
      <c r="BR18" s="99"/>
      <c r="BS18" s="779"/>
      <c r="BT18" s="780"/>
      <c r="BU18" s="780"/>
      <c r="BV18" s="780"/>
      <c r="BW18" s="780"/>
      <c r="BX18" s="780"/>
      <c r="BY18" s="780"/>
      <c r="BZ18" s="780"/>
      <c r="CA18" s="780"/>
      <c r="CB18" s="780"/>
      <c r="CC18" s="780"/>
      <c r="CD18" s="780"/>
      <c r="CE18" s="780"/>
      <c r="CF18" s="780"/>
      <c r="CG18" s="781"/>
      <c r="CH18" s="782"/>
      <c r="CI18" s="783"/>
      <c r="CJ18" s="783"/>
      <c r="CK18" s="783"/>
      <c r="CL18" s="784"/>
      <c r="CM18" s="782"/>
      <c r="CN18" s="783"/>
      <c r="CO18" s="783"/>
      <c r="CP18" s="783"/>
      <c r="CQ18" s="784"/>
      <c r="CR18" s="782"/>
      <c r="CS18" s="783"/>
      <c r="CT18" s="783"/>
      <c r="CU18" s="783"/>
      <c r="CV18" s="784"/>
      <c r="CW18" s="782"/>
      <c r="CX18" s="783"/>
      <c r="CY18" s="783"/>
      <c r="CZ18" s="783"/>
      <c r="DA18" s="784"/>
      <c r="DB18" s="782"/>
      <c r="DC18" s="783"/>
      <c r="DD18" s="783"/>
      <c r="DE18" s="783"/>
      <c r="DF18" s="784"/>
      <c r="DG18" s="782"/>
      <c r="DH18" s="783"/>
      <c r="DI18" s="783"/>
      <c r="DJ18" s="783"/>
      <c r="DK18" s="784"/>
      <c r="DL18" s="782"/>
      <c r="DM18" s="783"/>
      <c r="DN18" s="783"/>
      <c r="DO18" s="783"/>
      <c r="DP18" s="784"/>
      <c r="DQ18" s="782"/>
      <c r="DR18" s="783"/>
      <c r="DS18" s="783"/>
      <c r="DT18" s="783"/>
      <c r="DU18" s="784"/>
      <c r="DV18" s="779"/>
      <c r="DW18" s="780"/>
      <c r="DX18" s="780"/>
      <c r="DY18" s="780"/>
      <c r="DZ18" s="785"/>
      <c r="EA18" s="94"/>
    </row>
    <row r="19" spans="1:131" s="95" customFormat="1" ht="26.25" customHeight="1" x14ac:dyDescent="0.2">
      <c r="A19" s="98">
        <v>13</v>
      </c>
      <c r="B19" s="746"/>
      <c r="C19" s="747"/>
      <c r="D19" s="747"/>
      <c r="E19" s="747"/>
      <c r="F19" s="747"/>
      <c r="G19" s="747"/>
      <c r="H19" s="747"/>
      <c r="I19" s="747"/>
      <c r="J19" s="747"/>
      <c r="K19" s="747"/>
      <c r="L19" s="747"/>
      <c r="M19" s="747"/>
      <c r="N19" s="747"/>
      <c r="O19" s="747"/>
      <c r="P19" s="748"/>
      <c r="Q19" s="749"/>
      <c r="R19" s="750"/>
      <c r="S19" s="750"/>
      <c r="T19" s="750"/>
      <c r="U19" s="750"/>
      <c r="V19" s="750"/>
      <c r="W19" s="750"/>
      <c r="X19" s="750"/>
      <c r="Y19" s="750"/>
      <c r="Z19" s="750"/>
      <c r="AA19" s="750"/>
      <c r="AB19" s="750"/>
      <c r="AC19" s="750"/>
      <c r="AD19" s="750"/>
      <c r="AE19" s="751"/>
      <c r="AF19" s="752"/>
      <c r="AG19" s="753"/>
      <c r="AH19" s="753"/>
      <c r="AI19" s="753"/>
      <c r="AJ19" s="754"/>
      <c r="AK19" s="755"/>
      <c r="AL19" s="756"/>
      <c r="AM19" s="756"/>
      <c r="AN19" s="756"/>
      <c r="AO19" s="756"/>
      <c r="AP19" s="756"/>
      <c r="AQ19" s="756"/>
      <c r="AR19" s="756"/>
      <c r="AS19" s="756"/>
      <c r="AT19" s="756"/>
      <c r="AU19" s="777"/>
      <c r="AV19" s="777"/>
      <c r="AW19" s="777"/>
      <c r="AX19" s="777"/>
      <c r="AY19" s="778"/>
      <c r="AZ19" s="91"/>
      <c r="BA19" s="91"/>
      <c r="BB19" s="91"/>
      <c r="BC19" s="91"/>
      <c r="BD19" s="91"/>
      <c r="BE19" s="92"/>
      <c r="BF19" s="92"/>
      <c r="BG19" s="92"/>
      <c r="BH19" s="92"/>
      <c r="BI19" s="92"/>
      <c r="BJ19" s="92"/>
      <c r="BK19" s="92"/>
      <c r="BL19" s="92"/>
      <c r="BM19" s="92"/>
      <c r="BN19" s="92"/>
      <c r="BO19" s="92"/>
      <c r="BP19" s="92"/>
      <c r="BQ19" s="98">
        <v>13</v>
      </c>
      <c r="BR19" s="99"/>
      <c r="BS19" s="779"/>
      <c r="BT19" s="780"/>
      <c r="BU19" s="780"/>
      <c r="BV19" s="780"/>
      <c r="BW19" s="780"/>
      <c r="BX19" s="780"/>
      <c r="BY19" s="780"/>
      <c r="BZ19" s="780"/>
      <c r="CA19" s="780"/>
      <c r="CB19" s="780"/>
      <c r="CC19" s="780"/>
      <c r="CD19" s="780"/>
      <c r="CE19" s="780"/>
      <c r="CF19" s="780"/>
      <c r="CG19" s="781"/>
      <c r="CH19" s="782"/>
      <c r="CI19" s="783"/>
      <c r="CJ19" s="783"/>
      <c r="CK19" s="783"/>
      <c r="CL19" s="784"/>
      <c r="CM19" s="782"/>
      <c r="CN19" s="783"/>
      <c r="CO19" s="783"/>
      <c r="CP19" s="783"/>
      <c r="CQ19" s="784"/>
      <c r="CR19" s="782"/>
      <c r="CS19" s="783"/>
      <c r="CT19" s="783"/>
      <c r="CU19" s="783"/>
      <c r="CV19" s="784"/>
      <c r="CW19" s="782"/>
      <c r="CX19" s="783"/>
      <c r="CY19" s="783"/>
      <c r="CZ19" s="783"/>
      <c r="DA19" s="784"/>
      <c r="DB19" s="782"/>
      <c r="DC19" s="783"/>
      <c r="DD19" s="783"/>
      <c r="DE19" s="783"/>
      <c r="DF19" s="784"/>
      <c r="DG19" s="782"/>
      <c r="DH19" s="783"/>
      <c r="DI19" s="783"/>
      <c r="DJ19" s="783"/>
      <c r="DK19" s="784"/>
      <c r="DL19" s="782"/>
      <c r="DM19" s="783"/>
      <c r="DN19" s="783"/>
      <c r="DO19" s="783"/>
      <c r="DP19" s="784"/>
      <c r="DQ19" s="782"/>
      <c r="DR19" s="783"/>
      <c r="DS19" s="783"/>
      <c r="DT19" s="783"/>
      <c r="DU19" s="784"/>
      <c r="DV19" s="779"/>
      <c r="DW19" s="780"/>
      <c r="DX19" s="780"/>
      <c r="DY19" s="780"/>
      <c r="DZ19" s="785"/>
      <c r="EA19" s="94"/>
    </row>
    <row r="20" spans="1:131" s="95" customFormat="1" ht="26.25" customHeight="1" x14ac:dyDescent="0.2">
      <c r="A20" s="98">
        <v>14</v>
      </c>
      <c r="B20" s="746"/>
      <c r="C20" s="747"/>
      <c r="D20" s="747"/>
      <c r="E20" s="747"/>
      <c r="F20" s="747"/>
      <c r="G20" s="747"/>
      <c r="H20" s="747"/>
      <c r="I20" s="747"/>
      <c r="J20" s="747"/>
      <c r="K20" s="747"/>
      <c r="L20" s="747"/>
      <c r="M20" s="747"/>
      <c r="N20" s="747"/>
      <c r="O20" s="747"/>
      <c r="P20" s="748"/>
      <c r="Q20" s="749"/>
      <c r="R20" s="750"/>
      <c r="S20" s="750"/>
      <c r="T20" s="750"/>
      <c r="U20" s="750"/>
      <c r="V20" s="750"/>
      <c r="W20" s="750"/>
      <c r="X20" s="750"/>
      <c r="Y20" s="750"/>
      <c r="Z20" s="750"/>
      <c r="AA20" s="750"/>
      <c r="AB20" s="750"/>
      <c r="AC20" s="750"/>
      <c r="AD20" s="750"/>
      <c r="AE20" s="751"/>
      <c r="AF20" s="752"/>
      <c r="AG20" s="753"/>
      <c r="AH20" s="753"/>
      <c r="AI20" s="753"/>
      <c r="AJ20" s="754"/>
      <c r="AK20" s="755"/>
      <c r="AL20" s="756"/>
      <c r="AM20" s="756"/>
      <c r="AN20" s="756"/>
      <c r="AO20" s="756"/>
      <c r="AP20" s="756"/>
      <c r="AQ20" s="756"/>
      <c r="AR20" s="756"/>
      <c r="AS20" s="756"/>
      <c r="AT20" s="756"/>
      <c r="AU20" s="777"/>
      <c r="AV20" s="777"/>
      <c r="AW20" s="777"/>
      <c r="AX20" s="777"/>
      <c r="AY20" s="778"/>
      <c r="AZ20" s="91"/>
      <c r="BA20" s="91"/>
      <c r="BB20" s="91"/>
      <c r="BC20" s="91"/>
      <c r="BD20" s="91"/>
      <c r="BE20" s="92"/>
      <c r="BF20" s="92"/>
      <c r="BG20" s="92"/>
      <c r="BH20" s="92"/>
      <c r="BI20" s="92"/>
      <c r="BJ20" s="92"/>
      <c r="BK20" s="92"/>
      <c r="BL20" s="92"/>
      <c r="BM20" s="92"/>
      <c r="BN20" s="92"/>
      <c r="BO20" s="92"/>
      <c r="BP20" s="92"/>
      <c r="BQ20" s="98">
        <v>14</v>
      </c>
      <c r="BR20" s="99"/>
      <c r="BS20" s="779"/>
      <c r="BT20" s="780"/>
      <c r="BU20" s="780"/>
      <c r="BV20" s="780"/>
      <c r="BW20" s="780"/>
      <c r="BX20" s="780"/>
      <c r="BY20" s="780"/>
      <c r="BZ20" s="780"/>
      <c r="CA20" s="780"/>
      <c r="CB20" s="780"/>
      <c r="CC20" s="780"/>
      <c r="CD20" s="780"/>
      <c r="CE20" s="780"/>
      <c r="CF20" s="780"/>
      <c r="CG20" s="781"/>
      <c r="CH20" s="782"/>
      <c r="CI20" s="783"/>
      <c r="CJ20" s="783"/>
      <c r="CK20" s="783"/>
      <c r="CL20" s="784"/>
      <c r="CM20" s="782"/>
      <c r="CN20" s="783"/>
      <c r="CO20" s="783"/>
      <c r="CP20" s="783"/>
      <c r="CQ20" s="784"/>
      <c r="CR20" s="782"/>
      <c r="CS20" s="783"/>
      <c r="CT20" s="783"/>
      <c r="CU20" s="783"/>
      <c r="CV20" s="784"/>
      <c r="CW20" s="782"/>
      <c r="CX20" s="783"/>
      <c r="CY20" s="783"/>
      <c r="CZ20" s="783"/>
      <c r="DA20" s="784"/>
      <c r="DB20" s="782"/>
      <c r="DC20" s="783"/>
      <c r="DD20" s="783"/>
      <c r="DE20" s="783"/>
      <c r="DF20" s="784"/>
      <c r="DG20" s="782"/>
      <c r="DH20" s="783"/>
      <c r="DI20" s="783"/>
      <c r="DJ20" s="783"/>
      <c r="DK20" s="784"/>
      <c r="DL20" s="782"/>
      <c r="DM20" s="783"/>
      <c r="DN20" s="783"/>
      <c r="DO20" s="783"/>
      <c r="DP20" s="784"/>
      <c r="DQ20" s="782"/>
      <c r="DR20" s="783"/>
      <c r="DS20" s="783"/>
      <c r="DT20" s="783"/>
      <c r="DU20" s="784"/>
      <c r="DV20" s="779"/>
      <c r="DW20" s="780"/>
      <c r="DX20" s="780"/>
      <c r="DY20" s="780"/>
      <c r="DZ20" s="785"/>
      <c r="EA20" s="94"/>
    </row>
    <row r="21" spans="1:131" s="95" customFormat="1" ht="26.25" customHeight="1" thickBot="1" x14ac:dyDescent="0.25">
      <c r="A21" s="98">
        <v>15</v>
      </c>
      <c r="B21" s="746"/>
      <c r="C21" s="747"/>
      <c r="D21" s="747"/>
      <c r="E21" s="747"/>
      <c r="F21" s="747"/>
      <c r="G21" s="747"/>
      <c r="H21" s="747"/>
      <c r="I21" s="747"/>
      <c r="J21" s="747"/>
      <c r="K21" s="747"/>
      <c r="L21" s="747"/>
      <c r="M21" s="747"/>
      <c r="N21" s="747"/>
      <c r="O21" s="747"/>
      <c r="P21" s="748"/>
      <c r="Q21" s="749"/>
      <c r="R21" s="750"/>
      <c r="S21" s="750"/>
      <c r="T21" s="750"/>
      <c r="U21" s="750"/>
      <c r="V21" s="750"/>
      <c r="W21" s="750"/>
      <c r="X21" s="750"/>
      <c r="Y21" s="750"/>
      <c r="Z21" s="750"/>
      <c r="AA21" s="750"/>
      <c r="AB21" s="750"/>
      <c r="AC21" s="750"/>
      <c r="AD21" s="750"/>
      <c r="AE21" s="751"/>
      <c r="AF21" s="752"/>
      <c r="AG21" s="753"/>
      <c r="AH21" s="753"/>
      <c r="AI21" s="753"/>
      <c r="AJ21" s="754"/>
      <c r="AK21" s="755"/>
      <c r="AL21" s="756"/>
      <c r="AM21" s="756"/>
      <c r="AN21" s="756"/>
      <c r="AO21" s="756"/>
      <c r="AP21" s="756"/>
      <c r="AQ21" s="756"/>
      <c r="AR21" s="756"/>
      <c r="AS21" s="756"/>
      <c r="AT21" s="756"/>
      <c r="AU21" s="777"/>
      <c r="AV21" s="777"/>
      <c r="AW21" s="777"/>
      <c r="AX21" s="777"/>
      <c r="AY21" s="778"/>
      <c r="AZ21" s="91"/>
      <c r="BA21" s="91"/>
      <c r="BB21" s="91"/>
      <c r="BC21" s="91"/>
      <c r="BD21" s="91"/>
      <c r="BE21" s="92"/>
      <c r="BF21" s="92"/>
      <c r="BG21" s="92"/>
      <c r="BH21" s="92"/>
      <c r="BI21" s="92"/>
      <c r="BJ21" s="92"/>
      <c r="BK21" s="92"/>
      <c r="BL21" s="92"/>
      <c r="BM21" s="92"/>
      <c r="BN21" s="92"/>
      <c r="BO21" s="92"/>
      <c r="BP21" s="92"/>
      <c r="BQ21" s="98">
        <v>15</v>
      </c>
      <c r="BR21" s="99"/>
      <c r="BS21" s="779"/>
      <c r="BT21" s="780"/>
      <c r="BU21" s="780"/>
      <c r="BV21" s="780"/>
      <c r="BW21" s="780"/>
      <c r="BX21" s="780"/>
      <c r="BY21" s="780"/>
      <c r="BZ21" s="780"/>
      <c r="CA21" s="780"/>
      <c r="CB21" s="780"/>
      <c r="CC21" s="780"/>
      <c r="CD21" s="780"/>
      <c r="CE21" s="780"/>
      <c r="CF21" s="780"/>
      <c r="CG21" s="781"/>
      <c r="CH21" s="782"/>
      <c r="CI21" s="783"/>
      <c r="CJ21" s="783"/>
      <c r="CK21" s="783"/>
      <c r="CL21" s="784"/>
      <c r="CM21" s="782"/>
      <c r="CN21" s="783"/>
      <c r="CO21" s="783"/>
      <c r="CP21" s="783"/>
      <c r="CQ21" s="784"/>
      <c r="CR21" s="782"/>
      <c r="CS21" s="783"/>
      <c r="CT21" s="783"/>
      <c r="CU21" s="783"/>
      <c r="CV21" s="784"/>
      <c r="CW21" s="782"/>
      <c r="CX21" s="783"/>
      <c r="CY21" s="783"/>
      <c r="CZ21" s="783"/>
      <c r="DA21" s="784"/>
      <c r="DB21" s="782"/>
      <c r="DC21" s="783"/>
      <c r="DD21" s="783"/>
      <c r="DE21" s="783"/>
      <c r="DF21" s="784"/>
      <c r="DG21" s="782"/>
      <c r="DH21" s="783"/>
      <c r="DI21" s="783"/>
      <c r="DJ21" s="783"/>
      <c r="DK21" s="784"/>
      <c r="DL21" s="782"/>
      <c r="DM21" s="783"/>
      <c r="DN21" s="783"/>
      <c r="DO21" s="783"/>
      <c r="DP21" s="784"/>
      <c r="DQ21" s="782"/>
      <c r="DR21" s="783"/>
      <c r="DS21" s="783"/>
      <c r="DT21" s="783"/>
      <c r="DU21" s="784"/>
      <c r="DV21" s="779"/>
      <c r="DW21" s="780"/>
      <c r="DX21" s="780"/>
      <c r="DY21" s="780"/>
      <c r="DZ21" s="785"/>
      <c r="EA21" s="94"/>
    </row>
    <row r="22" spans="1:131" s="95" customFormat="1" ht="26.25" customHeight="1" x14ac:dyDescent="0.2">
      <c r="A22" s="98">
        <v>16</v>
      </c>
      <c r="B22" s="746"/>
      <c r="C22" s="747"/>
      <c r="D22" s="747"/>
      <c r="E22" s="747"/>
      <c r="F22" s="747"/>
      <c r="G22" s="747"/>
      <c r="H22" s="747"/>
      <c r="I22" s="747"/>
      <c r="J22" s="747"/>
      <c r="K22" s="747"/>
      <c r="L22" s="747"/>
      <c r="M22" s="747"/>
      <c r="N22" s="747"/>
      <c r="O22" s="747"/>
      <c r="P22" s="748"/>
      <c r="Q22" s="799"/>
      <c r="R22" s="800"/>
      <c r="S22" s="800"/>
      <c r="T22" s="800"/>
      <c r="U22" s="800"/>
      <c r="V22" s="800"/>
      <c r="W22" s="800"/>
      <c r="X22" s="800"/>
      <c r="Y22" s="800"/>
      <c r="Z22" s="800"/>
      <c r="AA22" s="800"/>
      <c r="AB22" s="800"/>
      <c r="AC22" s="800"/>
      <c r="AD22" s="800"/>
      <c r="AE22" s="801"/>
      <c r="AF22" s="752"/>
      <c r="AG22" s="753"/>
      <c r="AH22" s="753"/>
      <c r="AI22" s="753"/>
      <c r="AJ22" s="754"/>
      <c r="AK22" s="802"/>
      <c r="AL22" s="803"/>
      <c r="AM22" s="803"/>
      <c r="AN22" s="803"/>
      <c r="AO22" s="803"/>
      <c r="AP22" s="803"/>
      <c r="AQ22" s="803"/>
      <c r="AR22" s="803"/>
      <c r="AS22" s="803"/>
      <c r="AT22" s="803"/>
      <c r="AU22" s="804"/>
      <c r="AV22" s="804"/>
      <c r="AW22" s="804"/>
      <c r="AX22" s="804"/>
      <c r="AY22" s="805"/>
      <c r="AZ22" s="806" t="s">
        <v>323</v>
      </c>
      <c r="BA22" s="806"/>
      <c r="BB22" s="806"/>
      <c r="BC22" s="806"/>
      <c r="BD22" s="807"/>
      <c r="BE22" s="92"/>
      <c r="BF22" s="92"/>
      <c r="BG22" s="92"/>
      <c r="BH22" s="92"/>
      <c r="BI22" s="92"/>
      <c r="BJ22" s="92"/>
      <c r="BK22" s="92"/>
      <c r="BL22" s="92"/>
      <c r="BM22" s="92"/>
      <c r="BN22" s="92"/>
      <c r="BO22" s="92"/>
      <c r="BP22" s="92"/>
      <c r="BQ22" s="98">
        <v>16</v>
      </c>
      <c r="BR22" s="99"/>
      <c r="BS22" s="779"/>
      <c r="BT22" s="780"/>
      <c r="BU22" s="780"/>
      <c r="BV22" s="780"/>
      <c r="BW22" s="780"/>
      <c r="BX22" s="780"/>
      <c r="BY22" s="780"/>
      <c r="BZ22" s="780"/>
      <c r="CA22" s="780"/>
      <c r="CB22" s="780"/>
      <c r="CC22" s="780"/>
      <c r="CD22" s="780"/>
      <c r="CE22" s="780"/>
      <c r="CF22" s="780"/>
      <c r="CG22" s="781"/>
      <c r="CH22" s="782"/>
      <c r="CI22" s="783"/>
      <c r="CJ22" s="783"/>
      <c r="CK22" s="783"/>
      <c r="CL22" s="784"/>
      <c r="CM22" s="782"/>
      <c r="CN22" s="783"/>
      <c r="CO22" s="783"/>
      <c r="CP22" s="783"/>
      <c r="CQ22" s="784"/>
      <c r="CR22" s="782"/>
      <c r="CS22" s="783"/>
      <c r="CT22" s="783"/>
      <c r="CU22" s="783"/>
      <c r="CV22" s="784"/>
      <c r="CW22" s="782"/>
      <c r="CX22" s="783"/>
      <c r="CY22" s="783"/>
      <c r="CZ22" s="783"/>
      <c r="DA22" s="784"/>
      <c r="DB22" s="782"/>
      <c r="DC22" s="783"/>
      <c r="DD22" s="783"/>
      <c r="DE22" s="783"/>
      <c r="DF22" s="784"/>
      <c r="DG22" s="782"/>
      <c r="DH22" s="783"/>
      <c r="DI22" s="783"/>
      <c r="DJ22" s="783"/>
      <c r="DK22" s="784"/>
      <c r="DL22" s="782"/>
      <c r="DM22" s="783"/>
      <c r="DN22" s="783"/>
      <c r="DO22" s="783"/>
      <c r="DP22" s="784"/>
      <c r="DQ22" s="782"/>
      <c r="DR22" s="783"/>
      <c r="DS22" s="783"/>
      <c r="DT22" s="783"/>
      <c r="DU22" s="784"/>
      <c r="DV22" s="779"/>
      <c r="DW22" s="780"/>
      <c r="DX22" s="780"/>
      <c r="DY22" s="780"/>
      <c r="DZ22" s="785"/>
      <c r="EA22" s="94"/>
    </row>
    <row r="23" spans="1:131" s="95" customFormat="1" ht="26.25" customHeight="1" thickBot="1" x14ac:dyDescent="0.25">
      <c r="A23" s="100" t="s">
        <v>324</v>
      </c>
      <c r="B23" s="786" t="s">
        <v>325</v>
      </c>
      <c r="C23" s="787"/>
      <c r="D23" s="787"/>
      <c r="E23" s="787"/>
      <c r="F23" s="787"/>
      <c r="G23" s="787"/>
      <c r="H23" s="787"/>
      <c r="I23" s="787"/>
      <c r="J23" s="787"/>
      <c r="K23" s="787"/>
      <c r="L23" s="787"/>
      <c r="M23" s="787"/>
      <c r="N23" s="787"/>
      <c r="O23" s="787"/>
      <c r="P23" s="788"/>
      <c r="Q23" s="789">
        <v>13131</v>
      </c>
      <c r="R23" s="790"/>
      <c r="S23" s="790"/>
      <c r="T23" s="790"/>
      <c r="U23" s="791"/>
      <c r="V23" s="792">
        <v>12495</v>
      </c>
      <c r="W23" s="790"/>
      <c r="X23" s="790"/>
      <c r="Y23" s="790"/>
      <c r="Z23" s="791"/>
      <c r="AA23" s="792">
        <v>637</v>
      </c>
      <c r="AB23" s="790"/>
      <c r="AC23" s="790"/>
      <c r="AD23" s="790"/>
      <c r="AE23" s="793"/>
      <c r="AF23" s="794">
        <v>611</v>
      </c>
      <c r="AG23" s="795"/>
      <c r="AH23" s="795"/>
      <c r="AI23" s="795"/>
      <c r="AJ23" s="796"/>
      <c r="AK23" s="797"/>
      <c r="AL23" s="798"/>
      <c r="AM23" s="798"/>
      <c r="AN23" s="798"/>
      <c r="AO23" s="798"/>
      <c r="AP23" s="795">
        <v>7170</v>
      </c>
      <c r="AQ23" s="795"/>
      <c r="AR23" s="795"/>
      <c r="AS23" s="795"/>
      <c r="AT23" s="795"/>
      <c r="AU23" s="809"/>
      <c r="AV23" s="809"/>
      <c r="AW23" s="809"/>
      <c r="AX23" s="809"/>
      <c r="AY23" s="810"/>
      <c r="AZ23" s="811" t="s">
        <v>63</v>
      </c>
      <c r="BA23" s="790"/>
      <c r="BB23" s="790"/>
      <c r="BC23" s="790"/>
      <c r="BD23" s="793"/>
      <c r="BE23" s="92"/>
      <c r="BF23" s="92"/>
      <c r="BG23" s="92"/>
      <c r="BH23" s="92"/>
      <c r="BI23" s="92"/>
      <c r="BJ23" s="92"/>
      <c r="BK23" s="92"/>
      <c r="BL23" s="92"/>
      <c r="BM23" s="92"/>
      <c r="BN23" s="92"/>
      <c r="BO23" s="92"/>
      <c r="BP23" s="92"/>
      <c r="BQ23" s="98">
        <v>17</v>
      </c>
      <c r="BR23" s="99"/>
      <c r="BS23" s="779"/>
      <c r="BT23" s="780"/>
      <c r="BU23" s="780"/>
      <c r="BV23" s="780"/>
      <c r="BW23" s="780"/>
      <c r="BX23" s="780"/>
      <c r="BY23" s="780"/>
      <c r="BZ23" s="780"/>
      <c r="CA23" s="780"/>
      <c r="CB23" s="780"/>
      <c r="CC23" s="780"/>
      <c r="CD23" s="780"/>
      <c r="CE23" s="780"/>
      <c r="CF23" s="780"/>
      <c r="CG23" s="781"/>
      <c r="CH23" s="782"/>
      <c r="CI23" s="783"/>
      <c r="CJ23" s="783"/>
      <c r="CK23" s="783"/>
      <c r="CL23" s="784"/>
      <c r="CM23" s="782"/>
      <c r="CN23" s="783"/>
      <c r="CO23" s="783"/>
      <c r="CP23" s="783"/>
      <c r="CQ23" s="784"/>
      <c r="CR23" s="782"/>
      <c r="CS23" s="783"/>
      <c r="CT23" s="783"/>
      <c r="CU23" s="783"/>
      <c r="CV23" s="784"/>
      <c r="CW23" s="782"/>
      <c r="CX23" s="783"/>
      <c r="CY23" s="783"/>
      <c r="CZ23" s="783"/>
      <c r="DA23" s="784"/>
      <c r="DB23" s="782"/>
      <c r="DC23" s="783"/>
      <c r="DD23" s="783"/>
      <c r="DE23" s="783"/>
      <c r="DF23" s="784"/>
      <c r="DG23" s="782"/>
      <c r="DH23" s="783"/>
      <c r="DI23" s="783"/>
      <c r="DJ23" s="783"/>
      <c r="DK23" s="784"/>
      <c r="DL23" s="782"/>
      <c r="DM23" s="783"/>
      <c r="DN23" s="783"/>
      <c r="DO23" s="783"/>
      <c r="DP23" s="784"/>
      <c r="DQ23" s="782"/>
      <c r="DR23" s="783"/>
      <c r="DS23" s="783"/>
      <c r="DT23" s="783"/>
      <c r="DU23" s="784"/>
      <c r="DV23" s="779"/>
      <c r="DW23" s="780"/>
      <c r="DX23" s="780"/>
      <c r="DY23" s="780"/>
      <c r="DZ23" s="785"/>
      <c r="EA23" s="94"/>
    </row>
    <row r="24" spans="1:131" s="95" customFormat="1" ht="26.25" customHeight="1" x14ac:dyDescent="0.2">
      <c r="A24" s="808" t="s">
        <v>326</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91"/>
      <c r="BA24" s="91"/>
      <c r="BB24" s="91"/>
      <c r="BC24" s="91"/>
      <c r="BD24" s="91"/>
      <c r="BE24" s="92"/>
      <c r="BF24" s="92"/>
      <c r="BG24" s="92"/>
      <c r="BH24" s="92"/>
      <c r="BI24" s="92"/>
      <c r="BJ24" s="92"/>
      <c r="BK24" s="92"/>
      <c r="BL24" s="92"/>
      <c r="BM24" s="92"/>
      <c r="BN24" s="92"/>
      <c r="BO24" s="92"/>
      <c r="BP24" s="92"/>
      <c r="BQ24" s="98">
        <v>18</v>
      </c>
      <c r="BR24" s="99"/>
      <c r="BS24" s="779"/>
      <c r="BT24" s="780"/>
      <c r="BU24" s="780"/>
      <c r="BV24" s="780"/>
      <c r="BW24" s="780"/>
      <c r="BX24" s="780"/>
      <c r="BY24" s="780"/>
      <c r="BZ24" s="780"/>
      <c r="CA24" s="780"/>
      <c r="CB24" s="780"/>
      <c r="CC24" s="780"/>
      <c r="CD24" s="780"/>
      <c r="CE24" s="780"/>
      <c r="CF24" s="780"/>
      <c r="CG24" s="781"/>
      <c r="CH24" s="782"/>
      <c r="CI24" s="783"/>
      <c r="CJ24" s="783"/>
      <c r="CK24" s="783"/>
      <c r="CL24" s="784"/>
      <c r="CM24" s="782"/>
      <c r="CN24" s="783"/>
      <c r="CO24" s="783"/>
      <c r="CP24" s="783"/>
      <c r="CQ24" s="784"/>
      <c r="CR24" s="782"/>
      <c r="CS24" s="783"/>
      <c r="CT24" s="783"/>
      <c r="CU24" s="783"/>
      <c r="CV24" s="784"/>
      <c r="CW24" s="782"/>
      <c r="CX24" s="783"/>
      <c r="CY24" s="783"/>
      <c r="CZ24" s="783"/>
      <c r="DA24" s="784"/>
      <c r="DB24" s="782"/>
      <c r="DC24" s="783"/>
      <c r="DD24" s="783"/>
      <c r="DE24" s="783"/>
      <c r="DF24" s="784"/>
      <c r="DG24" s="782"/>
      <c r="DH24" s="783"/>
      <c r="DI24" s="783"/>
      <c r="DJ24" s="783"/>
      <c r="DK24" s="784"/>
      <c r="DL24" s="782"/>
      <c r="DM24" s="783"/>
      <c r="DN24" s="783"/>
      <c r="DO24" s="783"/>
      <c r="DP24" s="784"/>
      <c r="DQ24" s="782"/>
      <c r="DR24" s="783"/>
      <c r="DS24" s="783"/>
      <c r="DT24" s="783"/>
      <c r="DU24" s="784"/>
      <c r="DV24" s="779"/>
      <c r="DW24" s="780"/>
      <c r="DX24" s="780"/>
      <c r="DY24" s="780"/>
      <c r="DZ24" s="785"/>
      <c r="EA24" s="94"/>
    </row>
    <row r="25" spans="1:131" ht="26.25" customHeight="1" thickBot="1" x14ac:dyDescent="0.25">
      <c r="A25" s="736" t="s">
        <v>327</v>
      </c>
      <c r="B25" s="736"/>
      <c r="C25" s="736"/>
      <c r="D25" s="736"/>
      <c r="E25" s="736"/>
      <c r="F25" s="736"/>
      <c r="G25" s="736"/>
      <c r="H25" s="736"/>
      <c r="I25" s="736"/>
      <c r="J25" s="736"/>
      <c r="K25" s="736"/>
      <c r="L25" s="736"/>
      <c r="M25" s="736"/>
      <c r="N25" s="736"/>
      <c r="O25" s="736"/>
      <c r="P25" s="736"/>
      <c r="Q25" s="736"/>
      <c r="R25" s="736"/>
      <c r="S25" s="736"/>
      <c r="T25" s="736"/>
      <c r="U25" s="736"/>
      <c r="V25" s="736"/>
      <c r="W25" s="736"/>
      <c r="X25" s="736"/>
      <c r="Y25" s="736"/>
      <c r="Z25" s="736"/>
      <c r="AA25" s="736"/>
      <c r="AB25" s="736"/>
      <c r="AC25" s="736"/>
      <c r="AD25" s="736"/>
      <c r="AE25" s="736"/>
      <c r="AF25" s="736"/>
      <c r="AG25" s="736"/>
      <c r="AH25" s="736"/>
      <c r="AI25" s="736"/>
      <c r="AJ25" s="736"/>
      <c r="AK25" s="736"/>
      <c r="AL25" s="736"/>
      <c r="AM25" s="736"/>
      <c r="AN25" s="736"/>
      <c r="AO25" s="736"/>
      <c r="AP25" s="736"/>
      <c r="AQ25" s="736"/>
      <c r="AR25" s="736"/>
      <c r="AS25" s="736"/>
      <c r="AT25" s="736"/>
      <c r="AU25" s="736"/>
      <c r="AV25" s="736"/>
      <c r="AW25" s="736"/>
      <c r="AX25" s="736"/>
      <c r="AY25" s="736"/>
      <c r="AZ25" s="736"/>
      <c r="BA25" s="736"/>
      <c r="BB25" s="736"/>
      <c r="BC25" s="736"/>
      <c r="BD25" s="736"/>
      <c r="BE25" s="736"/>
      <c r="BF25" s="736"/>
      <c r="BG25" s="736"/>
      <c r="BH25" s="736"/>
      <c r="BI25" s="736"/>
      <c r="BJ25" s="91"/>
      <c r="BK25" s="91"/>
      <c r="BL25" s="91"/>
      <c r="BM25" s="91"/>
      <c r="BN25" s="91"/>
      <c r="BO25" s="101"/>
      <c r="BP25" s="101"/>
      <c r="BQ25" s="98">
        <v>19</v>
      </c>
      <c r="BR25" s="99"/>
      <c r="BS25" s="779"/>
      <c r="BT25" s="780"/>
      <c r="BU25" s="780"/>
      <c r="BV25" s="780"/>
      <c r="BW25" s="780"/>
      <c r="BX25" s="780"/>
      <c r="BY25" s="780"/>
      <c r="BZ25" s="780"/>
      <c r="CA25" s="780"/>
      <c r="CB25" s="780"/>
      <c r="CC25" s="780"/>
      <c r="CD25" s="780"/>
      <c r="CE25" s="780"/>
      <c r="CF25" s="780"/>
      <c r="CG25" s="781"/>
      <c r="CH25" s="782"/>
      <c r="CI25" s="783"/>
      <c r="CJ25" s="783"/>
      <c r="CK25" s="783"/>
      <c r="CL25" s="784"/>
      <c r="CM25" s="782"/>
      <c r="CN25" s="783"/>
      <c r="CO25" s="783"/>
      <c r="CP25" s="783"/>
      <c r="CQ25" s="784"/>
      <c r="CR25" s="782"/>
      <c r="CS25" s="783"/>
      <c r="CT25" s="783"/>
      <c r="CU25" s="783"/>
      <c r="CV25" s="784"/>
      <c r="CW25" s="782"/>
      <c r="CX25" s="783"/>
      <c r="CY25" s="783"/>
      <c r="CZ25" s="783"/>
      <c r="DA25" s="784"/>
      <c r="DB25" s="782"/>
      <c r="DC25" s="783"/>
      <c r="DD25" s="783"/>
      <c r="DE25" s="783"/>
      <c r="DF25" s="784"/>
      <c r="DG25" s="782"/>
      <c r="DH25" s="783"/>
      <c r="DI25" s="783"/>
      <c r="DJ25" s="783"/>
      <c r="DK25" s="784"/>
      <c r="DL25" s="782"/>
      <c r="DM25" s="783"/>
      <c r="DN25" s="783"/>
      <c r="DO25" s="783"/>
      <c r="DP25" s="784"/>
      <c r="DQ25" s="782"/>
      <c r="DR25" s="783"/>
      <c r="DS25" s="783"/>
      <c r="DT25" s="783"/>
      <c r="DU25" s="784"/>
      <c r="DV25" s="779"/>
      <c r="DW25" s="780"/>
      <c r="DX25" s="780"/>
      <c r="DY25" s="780"/>
      <c r="DZ25" s="785"/>
      <c r="EA25" s="89"/>
    </row>
    <row r="26" spans="1:131" ht="26.25" customHeight="1" x14ac:dyDescent="0.2">
      <c r="A26" s="726" t="s">
        <v>301</v>
      </c>
      <c r="B26" s="727"/>
      <c r="C26" s="727"/>
      <c r="D26" s="727"/>
      <c r="E26" s="727"/>
      <c r="F26" s="727"/>
      <c r="G26" s="727"/>
      <c r="H26" s="727"/>
      <c r="I26" s="727"/>
      <c r="J26" s="727"/>
      <c r="K26" s="727"/>
      <c r="L26" s="727"/>
      <c r="M26" s="727"/>
      <c r="N26" s="727"/>
      <c r="O26" s="727"/>
      <c r="P26" s="728"/>
      <c r="Q26" s="722" t="s">
        <v>328</v>
      </c>
      <c r="R26" s="718"/>
      <c r="S26" s="718"/>
      <c r="T26" s="718"/>
      <c r="U26" s="719"/>
      <c r="V26" s="722" t="s">
        <v>329</v>
      </c>
      <c r="W26" s="718"/>
      <c r="X26" s="718"/>
      <c r="Y26" s="718"/>
      <c r="Z26" s="719"/>
      <c r="AA26" s="722" t="s">
        <v>330</v>
      </c>
      <c r="AB26" s="718"/>
      <c r="AC26" s="718"/>
      <c r="AD26" s="718"/>
      <c r="AE26" s="718"/>
      <c r="AF26" s="812" t="s">
        <v>331</v>
      </c>
      <c r="AG26" s="813"/>
      <c r="AH26" s="813"/>
      <c r="AI26" s="813"/>
      <c r="AJ26" s="814"/>
      <c r="AK26" s="718" t="s">
        <v>332</v>
      </c>
      <c r="AL26" s="718"/>
      <c r="AM26" s="718"/>
      <c r="AN26" s="718"/>
      <c r="AO26" s="719"/>
      <c r="AP26" s="722" t="s">
        <v>333</v>
      </c>
      <c r="AQ26" s="718"/>
      <c r="AR26" s="718"/>
      <c r="AS26" s="718"/>
      <c r="AT26" s="719"/>
      <c r="AU26" s="722" t="s">
        <v>334</v>
      </c>
      <c r="AV26" s="718"/>
      <c r="AW26" s="718"/>
      <c r="AX26" s="718"/>
      <c r="AY26" s="719"/>
      <c r="AZ26" s="722" t="s">
        <v>335</v>
      </c>
      <c r="BA26" s="718"/>
      <c r="BB26" s="718"/>
      <c r="BC26" s="718"/>
      <c r="BD26" s="719"/>
      <c r="BE26" s="722" t="s">
        <v>308</v>
      </c>
      <c r="BF26" s="718"/>
      <c r="BG26" s="718"/>
      <c r="BH26" s="718"/>
      <c r="BI26" s="724"/>
      <c r="BJ26" s="91"/>
      <c r="BK26" s="91"/>
      <c r="BL26" s="91"/>
      <c r="BM26" s="91"/>
      <c r="BN26" s="91"/>
      <c r="BO26" s="101"/>
      <c r="BP26" s="101"/>
      <c r="BQ26" s="98">
        <v>20</v>
      </c>
      <c r="BR26" s="99"/>
      <c r="BS26" s="779"/>
      <c r="BT26" s="780"/>
      <c r="BU26" s="780"/>
      <c r="BV26" s="780"/>
      <c r="BW26" s="780"/>
      <c r="BX26" s="780"/>
      <c r="BY26" s="780"/>
      <c r="BZ26" s="780"/>
      <c r="CA26" s="780"/>
      <c r="CB26" s="780"/>
      <c r="CC26" s="780"/>
      <c r="CD26" s="780"/>
      <c r="CE26" s="780"/>
      <c r="CF26" s="780"/>
      <c r="CG26" s="781"/>
      <c r="CH26" s="782"/>
      <c r="CI26" s="783"/>
      <c r="CJ26" s="783"/>
      <c r="CK26" s="783"/>
      <c r="CL26" s="784"/>
      <c r="CM26" s="782"/>
      <c r="CN26" s="783"/>
      <c r="CO26" s="783"/>
      <c r="CP26" s="783"/>
      <c r="CQ26" s="784"/>
      <c r="CR26" s="782"/>
      <c r="CS26" s="783"/>
      <c r="CT26" s="783"/>
      <c r="CU26" s="783"/>
      <c r="CV26" s="784"/>
      <c r="CW26" s="782"/>
      <c r="CX26" s="783"/>
      <c r="CY26" s="783"/>
      <c r="CZ26" s="783"/>
      <c r="DA26" s="784"/>
      <c r="DB26" s="782"/>
      <c r="DC26" s="783"/>
      <c r="DD26" s="783"/>
      <c r="DE26" s="783"/>
      <c r="DF26" s="784"/>
      <c r="DG26" s="782"/>
      <c r="DH26" s="783"/>
      <c r="DI26" s="783"/>
      <c r="DJ26" s="783"/>
      <c r="DK26" s="784"/>
      <c r="DL26" s="782"/>
      <c r="DM26" s="783"/>
      <c r="DN26" s="783"/>
      <c r="DO26" s="783"/>
      <c r="DP26" s="784"/>
      <c r="DQ26" s="782"/>
      <c r="DR26" s="783"/>
      <c r="DS26" s="783"/>
      <c r="DT26" s="783"/>
      <c r="DU26" s="784"/>
      <c r="DV26" s="779"/>
      <c r="DW26" s="780"/>
      <c r="DX26" s="780"/>
      <c r="DY26" s="780"/>
      <c r="DZ26" s="785"/>
      <c r="EA26" s="89"/>
    </row>
    <row r="27" spans="1:131" ht="26.25" customHeight="1" thickBot="1" x14ac:dyDescent="0.25">
      <c r="A27" s="729"/>
      <c r="B27" s="730"/>
      <c r="C27" s="730"/>
      <c r="D27" s="730"/>
      <c r="E27" s="730"/>
      <c r="F27" s="730"/>
      <c r="G27" s="730"/>
      <c r="H27" s="730"/>
      <c r="I27" s="730"/>
      <c r="J27" s="730"/>
      <c r="K27" s="730"/>
      <c r="L27" s="730"/>
      <c r="M27" s="730"/>
      <c r="N27" s="730"/>
      <c r="O27" s="730"/>
      <c r="P27" s="731"/>
      <c r="Q27" s="723"/>
      <c r="R27" s="720"/>
      <c r="S27" s="720"/>
      <c r="T27" s="720"/>
      <c r="U27" s="721"/>
      <c r="V27" s="723"/>
      <c r="W27" s="720"/>
      <c r="X27" s="720"/>
      <c r="Y27" s="720"/>
      <c r="Z27" s="721"/>
      <c r="AA27" s="723"/>
      <c r="AB27" s="720"/>
      <c r="AC27" s="720"/>
      <c r="AD27" s="720"/>
      <c r="AE27" s="720"/>
      <c r="AF27" s="815"/>
      <c r="AG27" s="816"/>
      <c r="AH27" s="816"/>
      <c r="AI27" s="816"/>
      <c r="AJ27" s="817"/>
      <c r="AK27" s="720"/>
      <c r="AL27" s="720"/>
      <c r="AM27" s="720"/>
      <c r="AN27" s="720"/>
      <c r="AO27" s="721"/>
      <c r="AP27" s="723"/>
      <c r="AQ27" s="720"/>
      <c r="AR27" s="720"/>
      <c r="AS27" s="720"/>
      <c r="AT27" s="721"/>
      <c r="AU27" s="723"/>
      <c r="AV27" s="720"/>
      <c r="AW27" s="720"/>
      <c r="AX27" s="720"/>
      <c r="AY27" s="721"/>
      <c r="AZ27" s="723"/>
      <c r="BA27" s="720"/>
      <c r="BB27" s="720"/>
      <c r="BC27" s="720"/>
      <c r="BD27" s="721"/>
      <c r="BE27" s="723"/>
      <c r="BF27" s="720"/>
      <c r="BG27" s="720"/>
      <c r="BH27" s="720"/>
      <c r="BI27" s="725"/>
      <c r="BJ27" s="91"/>
      <c r="BK27" s="91"/>
      <c r="BL27" s="91"/>
      <c r="BM27" s="91"/>
      <c r="BN27" s="91"/>
      <c r="BO27" s="101"/>
      <c r="BP27" s="101"/>
      <c r="BQ27" s="98">
        <v>21</v>
      </c>
      <c r="BR27" s="99"/>
      <c r="BS27" s="779"/>
      <c r="BT27" s="780"/>
      <c r="BU27" s="780"/>
      <c r="BV27" s="780"/>
      <c r="BW27" s="780"/>
      <c r="BX27" s="780"/>
      <c r="BY27" s="780"/>
      <c r="BZ27" s="780"/>
      <c r="CA27" s="780"/>
      <c r="CB27" s="780"/>
      <c r="CC27" s="780"/>
      <c r="CD27" s="780"/>
      <c r="CE27" s="780"/>
      <c r="CF27" s="780"/>
      <c r="CG27" s="781"/>
      <c r="CH27" s="782"/>
      <c r="CI27" s="783"/>
      <c r="CJ27" s="783"/>
      <c r="CK27" s="783"/>
      <c r="CL27" s="784"/>
      <c r="CM27" s="782"/>
      <c r="CN27" s="783"/>
      <c r="CO27" s="783"/>
      <c r="CP27" s="783"/>
      <c r="CQ27" s="784"/>
      <c r="CR27" s="782"/>
      <c r="CS27" s="783"/>
      <c r="CT27" s="783"/>
      <c r="CU27" s="783"/>
      <c r="CV27" s="784"/>
      <c r="CW27" s="782"/>
      <c r="CX27" s="783"/>
      <c r="CY27" s="783"/>
      <c r="CZ27" s="783"/>
      <c r="DA27" s="784"/>
      <c r="DB27" s="782"/>
      <c r="DC27" s="783"/>
      <c r="DD27" s="783"/>
      <c r="DE27" s="783"/>
      <c r="DF27" s="784"/>
      <c r="DG27" s="782"/>
      <c r="DH27" s="783"/>
      <c r="DI27" s="783"/>
      <c r="DJ27" s="783"/>
      <c r="DK27" s="784"/>
      <c r="DL27" s="782"/>
      <c r="DM27" s="783"/>
      <c r="DN27" s="783"/>
      <c r="DO27" s="783"/>
      <c r="DP27" s="784"/>
      <c r="DQ27" s="782"/>
      <c r="DR27" s="783"/>
      <c r="DS27" s="783"/>
      <c r="DT27" s="783"/>
      <c r="DU27" s="784"/>
      <c r="DV27" s="779"/>
      <c r="DW27" s="780"/>
      <c r="DX27" s="780"/>
      <c r="DY27" s="780"/>
      <c r="DZ27" s="785"/>
      <c r="EA27" s="89"/>
    </row>
    <row r="28" spans="1:131" ht="26.25" customHeight="1" thickTop="1" x14ac:dyDescent="0.2">
      <c r="A28" s="102">
        <v>1</v>
      </c>
      <c r="B28" s="757" t="s">
        <v>336</v>
      </c>
      <c r="C28" s="758"/>
      <c r="D28" s="758"/>
      <c r="E28" s="758"/>
      <c r="F28" s="758"/>
      <c r="G28" s="758"/>
      <c r="H28" s="758"/>
      <c r="I28" s="758"/>
      <c r="J28" s="758"/>
      <c r="K28" s="758"/>
      <c r="L28" s="758"/>
      <c r="M28" s="758"/>
      <c r="N28" s="758"/>
      <c r="O28" s="758"/>
      <c r="P28" s="759"/>
      <c r="Q28" s="820">
        <v>3134</v>
      </c>
      <c r="R28" s="821"/>
      <c r="S28" s="821"/>
      <c r="T28" s="821"/>
      <c r="U28" s="821"/>
      <c r="V28" s="821">
        <v>3071</v>
      </c>
      <c r="W28" s="821"/>
      <c r="X28" s="821"/>
      <c r="Y28" s="821"/>
      <c r="Z28" s="821"/>
      <c r="AA28" s="821">
        <v>63</v>
      </c>
      <c r="AB28" s="821"/>
      <c r="AC28" s="821"/>
      <c r="AD28" s="821"/>
      <c r="AE28" s="822"/>
      <c r="AF28" s="823">
        <v>63</v>
      </c>
      <c r="AG28" s="821"/>
      <c r="AH28" s="821"/>
      <c r="AI28" s="821"/>
      <c r="AJ28" s="824"/>
      <c r="AK28" s="825">
        <v>316</v>
      </c>
      <c r="AL28" s="826"/>
      <c r="AM28" s="826"/>
      <c r="AN28" s="826"/>
      <c r="AO28" s="826"/>
      <c r="AP28" s="826" t="s">
        <v>321</v>
      </c>
      <c r="AQ28" s="826"/>
      <c r="AR28" s="826"/>
      <c r="AS28" s="826"/>
      <c r="AT28" s="826"/>
      <c r="AU28" s="826" t="s">
        <v>321</v>
      </c>
      <c r="AV28" s="826"/>
      <c r="AW28" s="826"/>
      <c r="AX28" s="826"/>
      <c r="AY28" s="826"/>
      <c r="AZ28" s="827" t="s">
        <v>321</v>
      </c>
      <c r="BA28" s="827"/>
      <c r="BB28" s="827"/>
      <c r="BC28" s="827"/>
      <c r="BD28" s="827"/>
      <c r="BE28" s="818"/>
      <c r="BF28" s="818"/>
      <c r="BG28" s="818"/>
      <c r="BH28" s="818"/>
      <c r="BI28" s="819"/>
      <c r="BJ28" s="91"/>
      <c r="BK28" s="91"/>
      <c r="BL28" s="91"/>
      <c r="BM28" s="91"/>
      <c r="BN28" s="91"/>
      <c r="BO28" s="101"/>
      <c r="BP28" s="101"/>
      <c r="BQ28" s="98">
        <v>22</v>
      </c>
      <c r="BR28" s="99"/>
      <c r="BS28" s="779"/>
      <c r="BT28" s="780"/>
      <c r="BU28" s="780"/>
      <c r="BV28" s="780"/>
      <c r="BW28" s="780"/>
      <c r="BX28" s="780"/>
      <c r="BY28" s="780"/>
      <c r="BZ28" s="780"/>
      <c r="CA28" s="780"/>
      <c r="CB28" s="780"/>
      <c r="CC28" s="780"/>
      <c r="CD28" s="780"/>
      <c r="CE28" s="780"/>
      <c r="CF28" s="780"/>
      <c r="CG28" s="781"/>
      <c r="CH28" s="782"/>
      <c r="CI28" s="783"/>
      <c r="CJ28" s="783"/>
      <c r="CK28" s="783"/>
      <c r="CL28" s="784"/>
      <c r="CM28" s="782"/>
      <c r="CN28" s="783"/>
      <c r="CO28" s="783"/>
      <c r="CP28" s="783"/>
      <c r="CQ28" s="784"/>
      <c r="CR28" s="782"/>
      <c r="CS28" s="783"/>
      <c r="CT28" s="783"/>
      <c r="CU28" s="783"/>
      <c r="CV28" s="784"/>
      <c r="CW28" s="782"/>
      <c r="CX28" s="783"/>
      <c r="CY28" s="783"/>
      <c r="CZ28" s="783"/>
      <c r="DA28" s="784"/>
      <c r="DB28" s="782"/>
      <c r="DC28" s="783"/>
      <c r="DD28" s="783"/>
      <c r="DE28" s="783"/>
      <c r="DF28" s="784"/>
      <c r="DG28" s="782"/>
      <c r="DH28" s="783"/>
      <c r="DI28" s="783"/>
      <c r="DJ28" s="783"/>
      <c r="DK28" s="784"/>
      <c r="DL28" s="782"/>
      <c r="DM28" s="783"/>
      <c r="DN28" s="783"/>
      <c r="DO28" s="783"/>
      <c r="DP28" s="784"/>
      <c r="DQ28" s="782"/>
      <c r="DR28" s="783"/>
      <c r="DS28" s="783"/>
      <c r="DT28" s="783"/>
      <c r="DU28" s="784"/>
      <c r="DV28" s="779"/>
      <c r="DW28" s="780"/>
      <c r="DX28" s="780"/>
      <c r="DY28" s="780"/>
      <c r="DZ28" s="785"/>
      <c r="EA28" s="89"/>
    </row>
    <row r="29" spans="1:131" ht="26.25" customHeight="1" x14ac:dyDescent="0.2">
      <c r="A29" s="102">
        <v>2</v>
      </c>
      <c r="B29" s="746" t="s">
        <v>337</v>
      </c>
      <c r="C29" s="747"/>
      <c r="D29" s="747"/>
      <c r="E29" s="747"/>
      <c r="F29" s="747"/>
      <c r="G29" s="747"/>
      <c r="H29" s="747"/>
      <c r="I29" s="747"/>
      <c r="J29" s="747"/>
      <c r="K29" s="747"/>
      <c r="L29" s="747"/>
      <c r="M29" s="747"/>
      <c r="N29" s="747"/>
      <c r="O29" s="747"/>
      <c r="P29" s="748"/>
      <c r="Q29" s="749">
        <v>3321</v>
      </c>
      <c r="R29" s="750"/>
      <c r="S29" s="750"/>
      <c r="T29" s="750"/>
      <c r="U29" s="750"/>
      <c r="V29" s="750">
        <v>3230</v>
      </c>
      <c r="W29" s="750"/>
      <c r="X29" s="750"/>
      <c r="Y29" s="750"/>
      <c r="Z29" s="750"/>
      <c r="AA29" s="750">
        <v>91</v>
      </c>
      <c r="AB29" s="750"/>
      <c r="AC29" s="750"/>
      <c r="AD29" s="750"/>
      <c r="AE29" s="751"/>
      <c r="AF29" s="752">
        <v>91</v>
      </c>
      <c r="AG29" s="753"/>
      <c r="AH29" s="753"/>
      <c r="AI29" s="753"/>
      <c r="AJ29" s="754"/>
      <c r="AK29" s="832">
        <v>679</v>
      </c>
      <c r="AL29" s="828"/>
      <c r="AM29" s="828"/>
      <c r="AN29" s="828"/>
      <c r="AO29" s="828"/>
      <c r="AP29" s="828" t="s">
        <v>321</v>
      </c>
      <c r="AQ29" s="828"/>
      <c r="AR29" s="828"/>
      <c r="AS29" s="828"/>
      <c r="AT29" s="828"/>
      <c r="AU29" s="828" t="s">
        <v>321</v>
      </c>
      <c r="AV29" s="828"/>
      <c r="AW29" s="828"/>
      <c r="AX29" s="828"/>
      <c r="AY29" s="828"/>
      <c r="AZ29" s="829" t="s">
        <v>321</v>
      </c>
      <c r="BA29" s="829"/>
      <c r="BB29" s="829"/>
      <c r="BC29" s="829"/>
      <c r="BD29" s="829"/>
      <c r="BE29" s="830"/>
      <c r="BF29" s="830"/>
      <c r="BG29" s="830"/>
      <c r="BH29" s="830"/>
      <c r="BI29" s="831"/>
      <c r="BJ29" s="91"/>
      <c r="BK29" s="91"/>
      <c r="BL29" s="91"/>
      <c r="BM29" s="91"/>
      <c r="BN29" s="91"/>
      <c r="BO29" s="101"/>
      <c r="BP29" s="101"/>
      <c r="BQ29" s="98">
        <v>23</v>
      </c>
      <c r="BR29" s="99"/>
      <c r="BS29" s="779"/>
      <c r="BT29" s="780"/>
      <c r="BU29" s="780"/>
      <c r="BV29" s="780"/>
      <c r="BW29" s="780"/>
      <c r="BX29" s="780"/>
      <c r="BY29" s="780"/>
      <c r="BZ29" s="780"/>
      <c r="CA29" s="780"/>
      <c r="CB29" s="780"/>
      <c r="CC29" s="780"/>
      <c r="CD29" s="780"/>
      <c r="CE29" s="780"/>
      <c r="CF29" s="780"/>
      <c r="CG29" s="781"/>
      <c r="CH29" s="782"/>
      <c r="CI29" s="783"/>
      <c r="CJ29" s="783"/>
      <c r="CK29" s="783"/>
      <c r="CL29" s="784"/>
      <c r="CM29" s="782"/>
      <c r="CN29" s="783"/>
      <c r="CO29" s="783"/>
      <c r="CP29" s="783"/>
      <c r="CQ29" s="784"/>
      <c r="CR29" s="782"/>
      <c r="CS29" s="783"/>
      <c r="CT29" s="783"/>
      <c r="CU29" s="783"/>
      <c r="CV29" s="784"/>
      <c r="CW29" s="782"/>
      <c r="CX29" s="783"/>
      <c r="CY29" s="783"/>
      <c r="CZ29" s="783"/>
      <c r="DA29" s="784"/>
      <c r="DB29" s="782"/>
      <c r="DC29" s="783"/>
      <c r="DD29" s="783"/>
      <c r="DE29" s="783"/>
      <c r="DF29" s="784"/>
      <c r="DG29" s="782"/>
      <c r="DH29" s="783"/>
      <c r="DI29" s="783"/>
      <c r="DJ29" s="783"/>
      <c r="DK29" s="784"/>
      <c r="DL29" s="782"/>
      <c r="DM29" s="783"/>
      <c r="DN29" s="783"/>
      <c r="DO29" s="783"/>
      <c r="DP29" s="784"/>
      <c r="DQ29" s="782"/>
      <c r="DR29" s="783"/>
      <c r="DS29" s="783"/>
      <c r="DT29" s="783"/>
      <c r="DU29" s="784"/>
      <c r="DV29" s="779"/>
      <c r="DW29" s="780"/>
      <c r="DX29" s="780"/>
      <c r="DY29" s="780"/>
      <c r="DZ29" s="785"/>
      <c r="EA29" s="89"/>
    </row>
    <row r="30" spans="1:131" ht="26.25" customHeight="1" x14ac:dyDescent="0.2">
      <c r="A30" s="102">
        <v>3</v>
      </c>
      <c r="B30" s="746" t="s">
        <v>338</v>
      </c>
      <c r="C30" s="747"/>
      <c r="D30" s="747"/>
      <c r="E30" s="747"/>
      <c r="F30" s="747"/>
      <c r="G30" s="747"/>
      <c r="H30" s="747"/>
      <c r="I30" s="747"/>
      <c r="J30" s="747"/>
      <c r="K30" s="747"/>
      <c r="L30" s="747"/>
      <c r="M30" s="747"/>
      <c r="N30" s="747"/>
      <c r="O30" s="747"/>
      <c r="P30" s="748"/>
      <c r="Q30" s="749">
        <v>1264</v>
      </c>
      <c r="R30" s="750"/>
      <c r="S30" s="750"/>
      <c r="T30" s="750"/>
      <c r="U30" s="750"/>
      <c r="V30" s="750">
        <v>1243</v>
      </c>
      <c r="W30" s="750"/>
      <c r="X30" s="750"/>
      <c r="Y30" s="750"/>
      <c r="Z30" s="750"/>
      <c r="AA30" s="750">
        <v>21</v>
      </c>
      <c r="AB30" s="750"/>
      <c r="AC30" s="750"/>
      <c r="AD30" s="750"/>
      <c r="AE30" s="751"/>
      <c r="AF30" s="752">
        <v>21</v>
      </c>
      <c r="AG30" s="753"/>
      <c r="AH30" s="753"/>
      <c r="AI30" s="753"/>
      <c r="AJ30" s="754"/>
      <c r="AK30" s="832">
        <v>512</v>
      </c>
      <c r="AL30" s="828"/>
      <c r="AM30" s="828"/>
      <c r="AN30" s="828"/>
      <c r="AO30" s="828"/>
      <c r="AP30" s="828" t="s">
        <v>321</v>
      </c>
      <c r="AQ30" s="828"/>
      <c r="AR30" s="828"/>
      <c r="AS30" s="828"/>
      <c r="AT30" s="828"/>
      <c r="AU30" s="828" t="s">
        <v>321</v>
      </c>
      <c r="AV30" s="828"/>
      <c r="AW30" s="828"/>
      <c r="AX30" s="828"/>
      <c r="AY30" s="828"/>
      <c r="AZ30" s="829" t="s">
        <v>321</v>
      </c>
      <c r="BA30" s="829"/>
      <c r="BB30" s="829"/>
      <c r="BC30" s="829"/>
      <c r="BD30" s="829"/>
      <c r="BE30" s="830"/>
      <c r="BF30" s="830"/>
      <c r="BG30" s="830"/>
      <c r="BH30" s="830"/>
      <c r="BI30" s="831"/>
      <c r="BJ30" s="91"/>
      <c r="BK30" s="91"/>
      <c r="BL30" s="91"/>
      <c r="BM30" s="91"/>
      <c r="BN30" s="91"/>
      <c r="BO30" s="101"/>
      <c r="BP30" s="101"/>
      <c r="BQ30" s="98">
        <v>24</v>
      </c>
      <c r="BR30" s="99"/>
      <c r="BS30" s="779"/>
      <c r="BT30" s="780"/>
      <c r="BU30" s="780"/>
      <c r="BV30" s="780"/>
      <c r="BW30" s="780"/>
      <c r="BX30" s="780"/>
      <c r="BY30" s="780"/>
      <c r="BZ30" s="780"/>
      <c r="CA30" s="780"/>
      <c r="CB30" s="780"/>
      <c r="CC30" s="780"/>
      <c r="CD30" s="780"/>
      <c r="CE30" s="780"/>
      <c r="CF30" s="780"/>
      <c r="CG30" s="781"/>
      <c r="CH30" s="782"/>
      <c r="CI30" s="783"/>
      <c r="CJ30" s="783"/>
      <c r="CK30" s="783"/>
      <c r="CL30" s="784"/>
      <c r="CM30" s="782"/>
      <c r="CN30" s="783"/>
      <c r="CO30" s="783"/>
      <c r="CP30" s="783"/>
      <c r="CQ30" s="784"/>
      <c r="CR30" s="782"/>
      <c r="CS30" s="783"/>
      <c r="CT30" s="783"/>
      <c r="CU30" s="783"/>
      <c r="CV30" s="784"/>
      <c r="CW30" s="782"/>
      <c r="CX30" s="783"/>
      <c r="CY30" s="783"/>
      <c r="CZ30" s="783"/>
      <c r="DA30" s="784"/>
      <c r="DB30" s="782"/>
      <c r="DC30" s="783"/>
      <c r="DD30" s="783"/>
      <c r="DE30" s="783"/>
      <c r="DF30" s="784"/>
      <c r="DG30" s="782"/>
      <c r="DH30" s="783"/>
      <c r="DI30" s="783"/>
      <c r="DJ30" s="783"/>
      <c r="DK30" s="784"/>
      <c r="DL30" s="782"/>
      <c r="DM30" s="783"/>
      <c r="DN30" s="783"/>
      <c r="DO30" s="783"/>
      <c r="DP30" s="784"/>
      <c r="DQ30" s="782"/>
      <c r="DR30" s="783"/>
      <c r="DS30" s="783"/>
      <c r="DT30" s="783"/>
      <c r="DU30" s="784"/>
      <c r="DV30" s="779"/>
      <c r="DW30" s="780"/>
      <c r="DX30" s="780"/>
      <c r="DY30" s="780"/>
      <c r="DZ30" s="785"/>
      <c r="EA30" s="89"/>
    </row>
    <row r="31" spans="1:131" ht="26.25" customHeight="1" x14ac:dyDescent="0.2">
      <c r="A31" s="102">
        <v>4</v>
      </c>
      <c r="B31" s="746" t="s">
        <v>339</v>
      </c>
      <c r="C31" s="747"/>
      <c r="D31" s="747"/>
      <c r="E31" s="747"/>
      <c r="F31" s="747"/>
      <c r="G31" s="747"/>
      <c r="H31" s="747"/>
      <c r="I31" s="747"/>
      <c r="J31" s="747"/>
      <c r="K31" s="747"/>
      <c r="L31" s="747"/>
      <c r="M31" s="747"/>
      <c r="N31" s="747"/>
      <c r="O31" s="747"/>
      <c r="P31" s="748"/>
      <c r="Q31" s="749">
        <v>943</v>
      </c>
      <c r="R31" s="750"/>
      <c r="S31" s="750"/>
      <c r="T31" s="750"/>
      <c r="U31" s="750"/>
      <c r="V31" s="750">
        <v>943</v>
      </c>
      <c r="W31" s="750"/>
      <c r="X31" s="750"/>
      <c r="Y31" s="750"/>
      <c r="Z31" s="750"/>
      <c r="AA31" s="750" t="s">
        <v>321</v>
      </c>
      <c r="AB31" s="750"/>
      <c r="AC31" s="750"/>
      <c r="AD31" s="750"/>
      <c r="AE31" s="751"/>
      <c r="AF31" s="752">
        <v>345</v>
      </c>
      <c r="AG31" s="753"/>
      <c r="AH31" s="753"/>
      <c r="AI31" s="753"/>
      <c r="AJ31" s="754"/>
      <c r="AK31" s="832">
        <v>520</v>
      </c>
      <c r="AL31" s="828"/>
      <c r="AM31" s="828"/>
      <c r="AN31" s="828"/>
      <c r="AO31" s="828"/>
      <c r="AP31" s="828">
        <v>9805</v>
      </c>
      <c r="AQ31" s="828"/>
      <c r="AR31" s="828"/>
      <c r="AS31" s="828"/>
      <c r="AT31" s="828"/>
      <c r="AU31" s="828">
        <v>6952</v>
      </c>
      <c r="AV31" s="828"/>
      <c r="AW31" s="828"/>
      <c r="AX31" s="828"/>
      <c r="AY31" s="828"/>
      <c r="AZ31" s="829" t="s">
        <v>321</v>
      </c>
      <c r="BA31" s="829"/>
      <c r="BB31" s="829"/>
      <c r="BC31" s="829"/>
      <c r="BD31" s="829"/>
      <c r="BE31" s="830" t="s">
        <v>340</v>
      </c>
      <c r="BF31" s="830"/>
      <c r="BG31" s="830"/>
      <c r="BH31" s="830"/>
      <c r="BI31" s="831"/>
      <c r="BJ31" s="91"/>
      <c r="BK31" s="91"/>
      <c r="BL31" s="91"/>
      <c r="BM31" s="91"/>
      <c r="BN31" s="91"/>
      <c r="BO31" s="101"/>
      <c r="BP31" s="101"/>
      <c r="BQ31" s="98">
        <v>25</v>
      </c>
      <c r="BR31" s="99"/>
      <c r="BS31" s="779"/>
      <c r="BT31" s="780"/>
      <c r="BU31" s="780"/>
      <c r="BV31" s="780"/>
      <c r="BW31" s="780"/>
      <c r="BX31" s="780"/>
      <c r="BY31" s="780"/>
      <c r="BZ31" s="780"/>
      <c r="CA31" s="780"/>
      <c r="CB31" s="780"/>
      <c r="CC31" s="780"/>
      <c r="CD31" s="780"/>
      <c r="CE31" s="780"/>
      <c r="CF31" s="780"/>
      <c r="CG31" s="781"/>
      <c r="CH31" s="782"/>
      <c r="CI31" s="783"/>
      <c r="CJ31" s="783"/>
      <c r="CK31" s="783"/>
      <c r="CL31" s="784"/>
      <c r="CM31" s="782"/>
      <c r="CN31" s="783"/>
      <c r="CO31" s="783"/>
      <c r="CP31" s="783"/>
      <c r="CQ31" s="784"/>
      <c r="CR31" s="782"/>
      <c r="CS31" s="783"/>
      <c r="CT31" s="783"/>
      <c r="CU31" s="783"/>
      <c r="CV31" s="784"/>
      <c r="CW31" s="782"/>
      <c r="CX31" s="783"/>
      <c r="CY31" s="783"/>
      <c r="CZ31" s="783"/>
      <c r="DA31" s="784"/>
      <c r="DB31" s="782"/>
      <c r="DC31" s="783"/>
      <c r="DD31" s="783"/>
      <c r="DE31" s="783"/>
      <c r="DF31" s="784"/>
      <c r="DG31" s="782"/>
      <c r="DH31" s="783"/>
      <c r="DI31" s="783"/>
      <c r="DJ31" s="783"/>
      <c r="DK31" s="784"/>
      <c r="DL31" s="782"/>
      <c r="DM31" s="783"/>
      <c r="DN31" s="783"/>
      <c r="DO31" s="783"/>
      <c r="DP31" s="784"/>
      <c r="DQ31" s="782"/>
      <c r="DR31" s="783"/>
      <c r="DS31" s="783"/>
      <c r="DT31" s="783"/>
      <c r="DU31" s="784"/>
      <c r="DV31" s="779"/>
      <c r="DW31" s="780"/>
      <c r="DX31" s="780"/>
      <c r="DY31" s="780"/>
      <c r="DZ31" s="785"/>
      <c r="EA31" s="89"/>
    </row>
    <row r="32" spans="1:131" ht="26.25" customHeight="1" x14ac:dyDescent="0.2">
      <c r="A32" s="102">
        <v>5</v>
      </c>
      <c r="B32" s="746"/>
      <c r="C32" s="747"/>
      <c r="D32" s="747"/>
      <c r="E32" s="747"/>
      <c r="F32" s="747"/>
      <c r="G32" s="747"/>
      <c r="H32" s="747"/>
      <c r="I32" s="747"/>
      <c r="J32" s="747"/>
      <c r="K32" s="747"/>
      <c r="L32" s="747"/>
      <c r="M32" s="747"/>
      <c r="N32" s="747"/>
      <c r="O32" s="747"/>
      <c r="P32" s="748"/>
      <c r="Q32" s="749"/>
      <c r="R32" s="750"/>
      <c r="S32" s="750"/>
      <c r="T32" s="750"/>
      <c r="U32" s="750"/>
      <c r="V32" s="750"/>
      <c r="W32" s="750"/>
      <c r="X32" s="750"/>
      <c r="Y32" s="750"/>
      <c r="Z32" s="750"/>
      <c r="AA32" s="750"/>
      <c r="AB32" s="750"/>
      <c r="AC32" s="750"/>
      <c r="AD32" s="750"/>
      <c r="AE32" s="751"/>
      <c r="AF32" s="752"/>
      <c r="AG32" s="753"/>
      <c r="AH32" s="753"/>
      <c r="AI32" s="753"/>
      <c r="AJ32" s="754"/>
      <c r="AK32" s="832"/>
      <c r="AL32" s="828"/>
      <c r="AM32" s="828"/>
      <c r="AN32" s="828"/>
      <c r="AO32" s="828"/>
      <c r="AP32" s="828"/>
      <c r="AQ32" s="828"/>
      <c r="AR32" s="828"/>
      <c r="AS32" s="828"/>
      <c r="AT32" s="828"/>
      <c r="AU32" s="828"/>
      <c r="AV32" s="828"/>
      <c r="AW32" s="828"/>
      <c r="AX32" s="828"/>
      <c r="AY32" s="828"/>
      <c r="AZ32" s="829"/>
      <c r="BA32" s="829"/>
      <c r="BB32" s="829"/>
      <c r="BC32" s="829"/>
      <c r="BD32" s="829"/>
      <c r="BE32" s="830"/>
      <c r="BF32" s="830"/>
      <c r="BG32" s="830"/>
      <c r="BH32" s="830"/>
      <c r="BI32" s="831"/>
      <c r="BJ32" s="91"/>
      <c r="BK32" s="91"/>
      <c r="BL32" s="91"/>
      <c r="BM32" s="91"/>
      <c r="BN32" s="91"/>
      <c r="BO32" s="101"/>
      <c r="BP32" s="101"/>
      <c r="BQ32" s="98">
        <v>26</v>
      </c>
      <c r="BR32" s="99"/>
      <c r="BS32" s="779"/>
      <c r="BT32" s="780"/>
      <c r="BU32" s="780"/>
      <c r="BV32" s="780"/>
      <c r="BW32" s="780"/>
      <c r="BX32" s="780"/>
      <c r="BY32" s="780"/>
      <c r="BZ32" s="780"/>
      <c r="CA32" s="780"/>
      <c r="CB32" s="780"/>
      <c r="CC32" s="780"/>
      <c r="CD32" s="780"/>
      <c r="CE32" s="780"/>
      <c r="CF32" s="780"/>
      <c r="CG32" s="781"/>
      <c r="CH32" s="782"/>
      <c r="CI32" s="783"/>
      <c r="CJ32" s="783"/>
      <c r="CK32" s="783"/>
      <c r="CL32" s="784"/>
      <c r="CM32" s="782"/>
      <c r="CN32" s="783"/>
      <c r="CO32" s="783"/>
      <c r="CP32" s="783"/>
      <c r="CQ32" s="784"/>
      <c r="CR32" s="782"/>
      <c r="CS32" s="783"/>
      <c r="CT32" s="783"/>
      <c r="CU32" s="783"/>
      <c r="CV32" s="784"/>
      <c r="CW32" s="782"/>
      <c r="CX32" s="783"/>
      <c r="CY32" s="783"/>
      <c r="CZ32" s="783"/>
      <c r="DA32" s="784"/>
      <c r="DB32" s="782"/>
      <c r="DC32" s="783"/>
      <c r="DD32" s="783"/>
      <c r="DE32" s="783"/>
      <c r="DF32" s="784"/>
      <c r="DG32" s="782"/>
      <c r="DH32" s="783"/>
      <c r="DI32" s="783"/>
      <c r="DJ32" s="783"/>
      <c r="DK32" s="784"/>
      <c r="DL32" s="782"/>
      <c r="DM32" s="783"/>
      <c r="DN32" s="783"/>
      <c r="DO32" s="783"/>
      <c r="DP32" s="784"/>
      <c r="DQ32" s="782"/>
      <c r="DR32" s="783"/>
      <c r="DS32" s="783"/>
      <c r="DT32" s="783"/>
      <c r="DU32" s="784"/>
      <c r="DV32" s="779"/>
      <c r="DW32" s="780"/>
      <c r="DX32" s="780"/>
      <c r="DY32" s="780"/>
      <c r="DZ32" s="785"/>
      <c r="EA32" s="89"/>
    </row>
    <row r="33" spans="1:131" ht="26.25" customHeight="1" x14ac:dyDescent="0.2">
      <c r="A33" s="102">
        <v>6</v>
      </c>
      <c r="B33" s="746"/>
      <c r="C33" s="747"/>
      <c r="D33" s="747"/>
      <c r="E33" s="747"/>
      <c r="F33" s="747"/>
      <c r="G33" s="747"/>
      <c r="H33" s="747"/>
      <c r="I33" s="747"/>
      <c r="J33" s="747"/>
      <c r="K33" s="747"/>
      <c r="L33" s="747"/>
      <c r="M33" s="747"/>
      <c r="N33" s="747"/>
      <c r="O33" s="747"/>
      <c r="P33" s="748"/>
      <c r="Q33" s="749"/>
      <c r="R33" s="750"/>
      <c r="S33" s="750"/>
      <c r="T33" s="750"/>
      <c r="U33" s="750"/>
      <c r="V33" s="750"/>
      <c r="W33" s="750"/>
      <c r="X33" s="750"/>
      <c r="Y33" s="750"/>
      <c r="Z33" s="750"/>
      <c r="AA33" s="750"/>
      <c r="AB33" s="750"/>
      <c r="AC33" s="750"/>
      <c r="AD33" s="750"/>
      <c r="AE33" s="751"/>
      <c r="AF33" s="752"/>
      <c r="AG33" s="753"/>
      <c r="AH33" s="753"/>
      <c r="AI33" s="753"/>
      <c r="AJ33" s="754"/>
      <c r="AK33" s="832"/>
      <c r="AL33" s="828"/>
      <c r="AM33" s="828"/>
      <c r="AN33" s="828"/>
      <c r="AO33" s="828"/>
      <c r="AP33" s="828"/>
      <c r="AQ33" s="828"/>
      <c r="AR33" s="828"/>
      <c r="AS33" s="828"/>
      <c r="AT33" s="828"/>
      <c r="AU33" s="828"/>
      <c r="AV33" s="828"/>
      <c r="AW33" s="828"/>
      <c r="AX33" s="828"/>
      <c r="AY33" s="828"/>
      <c r="AZ33" s="829"/>
      <c r="BA33" s="829"/>
      <c r="BB33" s="829"/>
      <c r="BC33" s="829"/>
      <c r="BD33" s="829"/>
      <c r="BE33" s="830"/>
      <c r="BF33" s="830"/>
      <c r="BG33" s="830"/>
      <c r="BH33" s="830"/>
      <c r="BI33" s="831"/>
      <c r="BJ33" s="91"/>
      <c r="BK33" s="91"/>
      <c r="BL33" s="91"/>
      <c r="BM33" s="91"/>
      <c r="BN33" s="91"/>
      <c r="BO33" s="101"/>
      <c r="BP33" s="101"/>
      <c r="BQ33" s="98">
        <v>27</v>
      </c>
      <c r="BR33" s="99"/>
      <c r="BS33" s="779"/>
      <c r="BT33" s="780"/>
      <c r="BU33" s="780"/>
      <c r="BV33" s="780"/>
      <c r="BW33" s="780"/>
      <c r="BX33" s="780"/>
      <c r="BY33" s="780"/>
      <c r="BZ33" s="780"/>
      <c r="CA33" s="780"/>
      <c r="CB33" s="780"/>
      <c r="CC33" s="780"/>
      <c r="CD33" s="780"/>
      <c r="CE33" s="780"/>
      <c r="CF33" s="780"/>
      <c r="CG33" s="781"/>
      <c r="CH33" s="782"/>
      <c r="CI33" s="783"/>
      <c r="CJ33" s="783"/>
      <c r="CK33" s="783"/>
      <c r="CL33" s="784"/>
      <c r="CM33" s="782"/>
      <c r="CN33" s="783"/>
      <c r="CO33" s="783"/>
      <c r="CP33" s="783"/>
      <c r="CQ33" s="784"/>
      <c r="CR33" s="782"/>
      <c r="CS33" s="783"/>
      <c r="CT33" s="783"/>
      <c r="CU33" s="783"/>
      <c r="CV33" s="784"/>
      <c r="CW33" s="782"/>
      <c r="CX33" s="783"/>
      <c r="CY33" s="783"/>
      <c r="CZ33" s="783"/>
      <c r="DA33" s="784"/>
      <c r="DB33" s="782"/>
      <c r="DC33" s="783"/>
      <c r="DD33" s="783"/>
      <c r="DE33" s="783"/>
      <c r="DF33" s="784"/>
      <c r="DG33" s="782"/>
      <c r="DH33" s="783"/>
      <c r="DI33" s="783"/>
      <c r="DJ33" s="783"/>
      <c r="DK33" s="784"/>
      <c r="DL33" s="782"/>
      <c r="DM33" s="783"/>
      <c r="DN33" s="783"/>
      <c r="DO33" s="783"/>
      <c r="DP33" s="784"/>
      <c r="DQ33" s="782"/>
      <c r="DR33" s="783"/>
      <c r="DS33" s="783"/>
      <c r="DT33" s="783"/>
      <c r="DU33" s="784"/>
      <c r="DV33" s="779"/>
      <c r="DW33" s="780"/>
      <c r="DX33" s="780"/>
      <c r="DY33" s="780"/>
      <c r="DZ33" s="785"/>
      <c r="EA33" s="89"/>
    </row>
    <row r="34" spans="1:131" ht="26.25" customHeight="1" x14ac:dyDescent="0.2">
      <c r="A34" s="102">
        <v>7</v>
      </c>
      <c r="B34" s="746"/>
      <c r="C34" s="747"/>
      <c r="D34" s="747"/>
      <c r="E34" s="747"/>
      <c r="F34" s="747"/>
      <c r="G34" s="747"/>
      <c r="H34" s="747"/>
      <c r="I34" s="747"/>
      <c r="J34" s="747"/>
      <c r="K34" s="747"/>
      <c r="L34" s="747"/>
      <c r="M34" s="747"/>
      <c r="N34" s="747"/>
      <c r="O34" s="747"/>
      <c r="P34" s="748"/>
      <c r="Q34" s="749"/>
      <c r="R34" s="750"/>
      <c r="S34" s="750"/>
      <c r="T34" s="750"/>
      <c r="U34" s="750"/>
      <c r="V34" s="750"/>
      <c r="W34" s="750"/>
      <c r="X34" s="750"/>
      <c r="Y34" s="750"/>
      <c r="Z34" s="750"/>
      <c r="AA34" s="750"/>
      <c r="AB34" s="750"/>
      <c r="AC34" s="750"/>
      <c r="AD34" s="750"/>
      <c r="AE34" s="751"/>
      <c r="AF34" s="752"/>
      <c r="AG34" s="753"/>
      <c r="AH34" s="753"/>
      <c r="AI34" s="753"/>
      <c r="AJ34" s="754"/>
      <c r="AK34" s="832"/>
      <c r="AL34" s="828"/>
      <c r="AM34" s="828"/>
      <c r="AN34" s="828"/>
      <c r="AO34" s="828"/>
      <c r="AP34" s="828"/>
      <c r="AQ34" s="828"/>
      <c r="AR34" s="828"/>
      <c r="AS34" s="828"/>
      <c r="AT34" s="828"/>
      <c r="AU34" s="828"/>
      <c r="AV34" s="828"/>
      <c r="AW34" s="828"/>
      <c r="AX34" s="828"/>
      <c r="AY34" s="828"/>
      <c r="AZ34" s="829"/>
      <c r="BA34" s="829"/>
      <c r="BB34" s="829"/>
      <c r="BC34" s="829"/>
      <c r="BD34" s="829"/>
      <c r="BE34" s="830"/>
      <c r="BF34" s="830"/>
      <c r="BG34" s="830"/>
      <c r="BH34" s="830"/>
      <c r="BI34" s="831"/>
      <c r="BJ34" s="91"/>
      <c r="BK34" s="91"/>
      <c r="BL34" s="91"/>
      <c r="BM34" s="91"/>
      <c r="BN34" s="91"/>
      <c r="BO34" s="101"/>
      <c r="BP34" s="101"/>
      <c r="BQ34" s="98">
        <v>28</v>
      </c>
      <c r="BR34" s="99"/>
      <c r="BS34" s="779"/>
      <c r="BT34" s="780"/>
      <c r="BU34" s="780"/>
      <c r="BV34" s="780"/>
      <c r="BW34" s="780"/>
      <c r="BX34" s="780"/>
      <c r="BY34" s="780"/>
      <c r="BZ34" s="780"/>
      <c r="CA34" s="780"/>
      <c r="CB34" s="780"/>
      <c r="CC34" s="780"/>
      <c r="CD34" s="780"/>
      <c r="CE34" s="780"/>
      <c r="CF34" s="780"/>
      <c r="CG34" s="781"/>
      <c r="CH34" s="782"/>
      <c r="CI34" s="783"/>
      <c r="CJ34" s="783"/>
      <c r="CK34" s="783"/>
      <c r="CL34" s="784"/>
      <c r="CM34" s="782"/>
      <c r="CN34" s="783"/>
      <c r="CO34" s="783"/>
      <c r="CP34" s="783"/>
      <c r="CQ34" s="784"/>
      <c r="CR34" s="782"/>
      <c r="CS34" s="783"/>
      <c r="CT34" s="783"/>
      <c r="CU34" s="783"/>
      <c r="CV34" s="784"/>
      <c r="CW34" s="782"/>
      <c r="CX34" s="783"/>
      <c r="CY34" s="783"/>
      <c r="CZ34" s="783"/>
      <c r="DA34" s="784"/>
      <c r="DB34" s="782"/>
      <c r="DC34" s="783"/>
      <c r="DD34" s="783"/>
      <c r="DE34" s="783"/>
      <c r="DF34" s="784"/>
      <c r="DG34" s="782"/>
      <c r="DH34" s="783"/>
      <c r="DI34" s="783"/>
      <c r="DJ34" s="783"/>
      <c r="DK34" s="784"/>
      <c r="DL34" s="782"/>
      <c r="DM34" s="783"/>
      <c r="DN34" s="783"/>
      <c r="DO34" s="783"/>
      <c r="DP34" s="784"/>
      <c r="DQ34" s="782"/>
      <c r="DR34" s="783"/>
      <c r="DS34" s="783"/>
      <c r="DT34" s="783"/>
      <c r="DU34" s="784"/>
      <c r="DV34" s="779"/>
      <c r="DW34" s="780"/>
      <c r="DX34" s="780"/>
      <c r="DY34" s="780"/>
      <c r="DZ34" s="785"/>
      <c r="EA34" s="89"/>
    </row>
    <row r="35" spans="1:131" ht="26.25" customHeight="1" x14ac:dyDescent="0.2">
      <c r="A35" s="102">
        <v>8</v>
      </c>
      <c r="B35" s="746"/>
      <c r="C35" s="747"/>
      <c r="D35" s="747"/>
      <c r="E35" s="747"/>
      <c r="F35" s="747"/>
      <c r="G35" s="747"/>
      <c r="H35" s="747"/>
      <c r="I35" s="747"/>
      <c r="J35" s="747"/>
      <c r="K35" s="747"/>
      <c r="L35" s="747"/>
      <c r="M35" s="747"/>
      <c r="N35" s="747"/>
      <c r="O35" s="747"/>
      <c r="P35" s="748"/>
      <c r="Q35" s="749"/>
      <c r="R35" s="750"/>
      <c r="S35" s="750"/>
      <c r="T35" s="750"/>
      <c r="U35" s="750"/>
      <c r="V35" s="750"/>
      <c r="W35" s="750"/>
      <c r="X35" s="750"/>
      <c r="Y35" s="750"/>
      <c r="Z35" s="750"/>
      <c r="AA35" s="750"/>
      <c r="AB35" s="750"/>
      <c r="AC35" s="750"/>
      <c r="AD35" s="750"/>
      <c r="AE35" s="751"/>
      <c r="AF35" s="752"/>
      <c r="AG35" s="753"/>
      <c r="AH35" s="753"/>
      <c r="AI35" s="753"/>
      <c r="AJ35" s="754"/>
      <c r="AK35" s="832"/>
      <c r="AL35" s="828"/>
      <c r="AM35" s="828"/>
      <c r="AN35" s="828"/>
      <c r="AO35" s="828"/>
      <c r="AP35" s="828"/>
      <c r="AQ35" s="828"/>
      <c r="AR35" s="828"/>
      <c r="AS35" s="828"/>
      <c r="AT35" s="828"/>
      <c r="AU35" s="828"/>
      <c r="AV35" s="828"/>
      <c r="AW35" s="828"/>
      <c r="AX35" s="828"/>
      <c r="AY35" s="828"/>
      <c r="AZ35" s="829"/>
      <c r="BA35" s="829"/>
      <c r="BB35" s="829"/>
      <c r="BC35" s="829"/>
      <c r="BD35" s="829"/>
      <c r="BE35" s="830"/>
      <c r="BF35" s="830"/>
      <c r="BG35" s="830"/>
      <c r="BH35" s="830"/>
      <c r="BI35" s="831"/>
      <c r="BJ35" s="91"/>
      <c r="BK35" s="91"/>
      <c r="BL35" s="91"/>
      <c r="BM35" s="91"/>
      <c r="BN35" s="91"/>
      <c r="BO35" s="101"/>
      <c r="BP35" s="101"/>
      <c r="BQ35" s="98">
        <v>29</v>
      </c>
      <c r="BR35" s="99"/>
      <c r="BS35" s="779"/>
      <c r="BT35" s="780"/>
      <c r="BU35" s="780"/>
      <c r="BV35" s="780"/>
      <c r="BW35" s="780"/>
      <c r="BX35" s="780"/>
      <c r="BY35" s="780"/>
      <c r="BZ35" s="780"/>
      <c r="CA35" s="780"/>
      <c r="CB35" s="780"/>
      <c r="CC35" s="780"/>
      <c r="CD35" s="780"/>
      <c r="CE35" s="780"/>
      <c r="CF35" s="780"/>
      <c r="CG35" s="781"/>
      <c r="CH35" s="782"/>
      <c r="CI35" s="783"/>
      <c r="CJ35" s="783"/>
      <c r="CK35" s="783"/>
      <c r="CL35" s="784"/>
      <c r="CM35" s="782"/>
      <c r="CN35" s="783"/>
      <c r="CO35" s="783"/>
      <c r="CP35" s="783"/>
      <c r="CQ35" s="784"/>
      <c r="CR35" s="782"/>
      <c r="CS35" s="783"/>
      <c r="CT35" s="783"/>
      <c r="CU35" s="783"/>
      <c r="CV35" s="784"/>
      <c r="CW35" s="782"/>
      <c r="CX35" s="783"/>
      <c r="CY35" s="783"/>
      <c r="CZ35" s="783"/>
      <c r="DA35" s="784"/>
      <c r="DB35" s="782"/>
      <c r="DC35" s="783"/>
      <c r="DD35" s="783"/>
      <c r="DE35" s="783"/>
      <c r="DF35" s="784"/>
      <c r="DG35" s="782"/>
      <c r="DH35" s="783"/>
      <c r="DI35" s="783"/>
      <c r="DJ35" s="783"/>
      <c r="DK35" s="784"/>
      <c r="DL35" s="782"/>
      <c r="DM35" s="783"/>
      <c r="DN35" s="783"/>
      <c r="DO35" s="783"/>
      <c r="DP35" s="784"/>
      <c r="DQ35" s="782"/>
      <c r="DR35" s="783"/>
      <c r="DS35" s="783"/>
      <c r="DT35" s="783"/>
      <c r="DU35" s="784"/>
      <c r="DV35" s="779"/>
      <c r="DW35" s="780"/>
      <c r="DX35" s="780"/>
      <c r="DY35" s="780"/>
      <c r="DZ35" s="785"/>
      <c r="EA35" s="89"/>
    </row>
    <row r="36" spans="1:131" ht="26.25" customHeight="1" x14ac:dyDescent="0.2">
      <c r="A36" s="102">
        <v>9</v>
      </c>
      <c r="B36" s="746"/>
      <c r="C36" s="747"/>
      <c r="D36" s="747"/>
      <c r="E36" s="747"/>
      <c r="F36" s="747"/>
      <c r="G36" s="747"/>
      <c r="H36" s="747"/>
      <c r="I36" s="747"/>
      <c r="J36" s="747"/>
      <c r="K36" s="747"/>
      <c r="L36" s="747"/>
      <c r="M36" s="747"/>
      <c r="N36" s="747"/>
      <c r="O36" s="747"/>
      <c r="P36" s="748"/>
      <c r="Q36" s="749"/>
      <c r="R36" s="750"/>
      <c r="S36" s="750"/>
      <c r="T36" s="750"/>
      <c r="U36" s="750"/>
      <c r="V36" s="750"/>
      <c r="W36" s="750"/>
      <c r="X36" s="750"/>
      <c r="Y36" s="750"/>
      <c r="Z36" s="750"/>
      <c r="AA36" s="750"/>
      <c r="AB36" s="750"/>
      <c r="AC36" s="750"/>
      <c r="AD36" s="750"/>
      <c r="AE36" s="751"/>
      <c r="AF36" s="752"/>
      <c r="AG36" s="753"/>
      <c r="AH36" s="753"/>
      <c r="AI36" s="753"/>
      <c r="AJ36" s="754"/>
      <c r="AK36" s="832"/>
      <c r="AL36" s="828"/>
      <c r="AM36" s="828"/>
      <c r="AN36" s="828"/>
      <c r="AO36" s="828"/>
      <c r="AP36" s="828"/>
      <c r="AQ36" s="828"/>
      <c r="AR36" s="828"/>
      <c r="AS36" s="828"/>
      <c r="AT36" s="828"/>
      <c r="AU36" s="828"/>
      <c r="AV36" s="828"/>
      <c r="AW36" s="828"/>
      <c r="AX36" s="828"/>
      <c r="AY36" s="828"/>
      <c r="AZ36" s="829"/>
      <c r="BA36" s="829"/>
      <c r="BB36" s="829"/>
      <c r="BC36" s="829"/>
      <c r="BD36" s="829"/>
      <c r="BE36" s="830"/>
      <c r="BF36" s="830"/>
      <c r="BG36" s="830"/>
      <c r="BH36" s="830"/>
      <c r="BI36" s="831"/>
      <c r="BJ36" s="91"/>
      <c r="BK36" s="91"/>
      <c r="BL36" s="91"/>
      <c r="BM36" s="91"/>
      <c r="BN36" s="91"/>
      <c r="BO36" s="101"/>
      <c r="BP36" s="101"/>
      <c r="BQ36" s="98">
        <v>30</v>
      </c>
      <c r="BR36" s="99"/>
      <c r="BS36" s="779"/>
      <c r="BT36" s="780"/>
      <c r="BU36" s="780"/>
      <c r="BV36" s="780"/>
      <c r="BW36" s="780"/>
      <c r="BX36" s="780"/>
      <c r="BY36" s="780"/>
      <c r="BZ36" s="780"/>
      <c r="CA36" s="780"/>
      <c r="CB36" s="780"/>
      <c r="CC36" s="780"/>
      <c r="CD36" s="780"/>
      <c r="CE36" s="780"/>
      <c r="CF36" s="780"/>
      <c r="CG36" s="781"/>
      <c r="CH36" s="782"/>
      <c r="CI36" s="783"/>
      <c r="CJ36" s="783"/>
      <c r="CK36" s="783"/>
      <c r="CL36" s="784"/>
      <c r="CM36" s="782"/>
      <c r="CN36" s="783"/>
      <c r="CO36" s="783"/>
      <c r="CP36" s="783"/>
      <c r="CQ36" s="784"/>
      <c r="CR36" s="782"/>
      <c r="CS36" s="783"/>
      <c r="CT36" s="783"/>
      <c r="CU36" s="783"/>
      <c r="CV36" s="784"/>
      <c r="CW36" s="782"/>
      <c r="CX36" s="783"/>
      <c r="CY36" s="783"/>
      <c r="CZ36" s="783"/>
      <c r="DA36" s="784"/>
      <c r="DB36" s="782"/>
      <c r="DC36" s="783"/>
      <c r="DD36" s="783"/>
      <c r="DE36" s="783"/>
      <c r="DF36" s="784"/>
      <c r="DG36" s="782"/>
      <c r="DH36" s="783"/>
      <c r="DI36" s="783"/>
      <c r="DJ36" s="783"/>
      <c r="DK36" s="784"/>
      <c r="DL36" s="782"/>
      <c r="DM36" s="783"/>
      <c r="DN36" s="783"/>
      <c r="DO36" s="783"/>
      <c r="DP36" s="784"/>
      <c r="DQ36" s="782"/>
      <c r="DR36" s="783"/>
      <c r="DS36" s="783"/>
      <c r="DT36" s="783"/>
      <c r="DU36" s="784"/>
      <c r="DV36" s="779"/>
      <c r="DW36" s="780"/>
      <c r="DX36" s="780"/>
      <c r="DY36" s="780"/>
      <c r="DZ36" s="785"/>
      <c r="EA36" s="89"/>
    </row>
    <row r="37" spans="1:131" ht="26.25" customHeight="1" x14ac:dyDescent="0.2">
      <c r="A37" s="102">
        <v>10</v>
      </c>
      <c r="B37" s="746"/>
      <c r="C37" s="747"/>
      <c r="D37" s="747"/>
      <c r="E37" s="747"/>
      <c r="F37" s="747"/>
      <c r="G37" s="747"/>
      <c r="H37" s="747"/>
      <c r="I37" s="747"/>
      <c r="J37" s="747"/>
      <c r="K37" s="747"/>
      <c r="L37" s="747"/>
      <c r="M37" s="747"/>
      <c r="N37" s="747"/>
      <c r="O37" s="747"/>
      <c r="P37" s="748"/>
      <c r="Q37" s="749"/>
      <c r="R37" s="750"/>
      <c r="S37" s="750"/>
      <c r="T37" s="750"/>
      <c r="U37" s="750"/>
      <c r="V37" s="750"/>
      <c r="W37" s="750"/>
      <c r="X37" s="750"/>
      <c r="Y37" s="750"/>
      <c r="Z37" s="750"/>
      <c r="AA37" s="750"/>
      <c r="AB37" s="750"/>
      <c r="AC37" s="750"/>
      <c r="AD37" s="750"/>
      <c r="AE37" s="751"/>
      <c r="AF37" s="752"/>
      <c r="AG37" s="753"/>
      <c r="AH37" s="753"/>
      <c r="AI37" s="753"/>
      <c r="AJ37" s="754"/>
      <c r="AK37" s="832"/>
      <c r="AL37" s="828"/>
      <c r="AM37" s="828"/>
      <c r="AN37" s="828"/>
      <c r="AO37" s="828"/>
      <c r="AP37" s="828"/>
      <c r="AQ37" s="828"/>
      <c r="AR37" s="828"/>
      <c r="AS37" s="828"/>
      <c r="AT37" s="828"/>
      <c r="AU37" s="828"/>
      <c r="AV37" s="828"/>
      <c r="AW37" s="828"/>
      <c r="AX37" s="828"/>
      <c r="AY37" s="828"/>
      <c r="AZ37" s="829"/>
      <c r="BA37" s="829"/>
      <c r="BB37" s="829"/>
      <c r="BC37" s="829"/>
      <c r="BD37" s="829"/>
      <c r="BE37" s="830"/>
      <c r="BF37" s="830"/>
      <c r="BG37" s="830"/>
      <c r="BH37" s="830"/>
      <c r="BI37" s="831"/>
      <c r="BJ37" s="91"/>
      <c r="BK37" s="91"/>
      <c r="BL37" s="91"/>
      <c r="BM37" s="91"/>
      <c r="BN37" s="91"/>
      <c r="BO37" s="101"/>
      <c r="BP37" s="101"/>
      <c r="BQ37" s="98">
        <v>31</v>
      </c>
      <c r="BR37" s="99"/>
      <c r="BS37" s="779"/>
      <c r="BT37" s="780"/>
      <c r="BU37" s="780"/>
      <c r="BV37" s="780"/>
      <c r="BW37" s="780"/>
      <c r="BX37" s="780"/>
      <c r="BY37" s="780"/>
      <c r="BZ37" s="780"/>
      <c r="CA37" s="780"/>
      <c r="CB37" s="780"/>
      <c r="CC37" s="780"/>
      <c r="CD37" s="780"/>
      <c r="CE37" s="780"/>
      <c r="CF37" s="780"/>
      <c r="CG37" s="781"/>
      <c r="CH37" s="782"/>
      <c r="CI37" s="783"/>
      <c r="CJ37" s="783"/>
      <c r="CK37" s="783"/>
      <c r="CL37" s="784"/>
      <c r="CM37" s="782"/>
      <c r="CN37" s="783"/>
      <c r="CO37" s="783"/>
      <c r="CP37" s="783"/>
      <c r="CQ37" s="784"/>
      <c r="CR37" s="782"/>
      <c r="CS37" s="783"/>
      <c r="CT37" s="783"/>
      <c r="CU37" s="783"/>
      <c r="CV37" s="784"/>
      <c r="CW37" s="782"/>
      <c r="CX37" s="783"/>
      <c r="CY37" s="783"/>
      <c r="CZ37" s="783"/>
      <c r="DA37" s="784"/>
      <c r="DB37" s="782"/>
      <c r="DC37" s="783"/>
      <c r="DD37" s="783"/>
      <c r="DE37" s="783"/>
      <c r="DF37" s="784"/>
      <c r="DG37" s="782"/>
      <c r="DH37" s="783"/>
      <c r="DI37" s="783"/>
      <c r="DJ37" s="783"/>
      <c r="DK37" s="784"/>
      <c r="DL37" s="782"/>
      <c r="DM37" s="783"/>
      <c r="DN37" s="783"/>
      <c r="DO37" s="783"/>
      <c r="DP37" s="784"/>
      <c r="DQ37" s="782"/>
      <c r="DR37" s="783"/>
      <c r="DS37" s="783"/>
      <c r="DT37" s="783"/>
      <c r="DU37" s="784"/>
      <c r="DV37" s="779"/>
      <c r="DW37" s="780"/>
      <c r="DX37" s="780"/>
      <c r="DY37" s="780"/>
      <c r="DZ37" s="785"/>
      <c r="EA37" s="89"/>
    </row>
    <row r="38" spans="1:131" ht="26.25" customHeight="1" x14ac:dyDescent="0.2">
      <c r="A38" s="102">
        <v>11</v>
      </c>
      <c r="B38" s="746"/>
      <c r="C38" s="747"/>
      <c r="D38" s="747"/>
      <c r="E38" s="747"/>
      <c r="F38" s="747"/>
      <c r="G38" s="747"/>
      <c r="H38" s="747"/>
      <c r="I38" s="747"/>
      <c r="J38" s="747"/>
      <c r="K38" s="747"/>
      <c r="L38" s="747"/>
      <c r="M38" s="747"/>
      <c r="N38" s="747"/>
      <c r="O38" s="747"/>
      <c r="P38" s="748"/>
      <c r="Q38" s="749"/>
      <c r="R38" s="750"/>
      <c r="S38" s="750"/>
      <c r="T38" s="750"/>
      <c r="U38" s="750"/>
      <c r="V38" s="750"/>
      <c r="W38" s="750"/>
      <c r="X38" s="750"/>
      <c r="Y38" s="750"/>
      <c r="Z38" s="750"/>
      <c r="AA38" s="750"/>
      <c r="AB38" s="750"/>
      <c r="AC38" s="750"/>
      <c r="AD38" s="750"/>
      <c r="AE38" s="751"/>
      <c r="AF38" s="752"/>
      <c r="AG38" s="753"/>
      <c r="AH38" s="753"/>
      <c r="AI38" s="753"/>
      <c r="AJ38" s="754"/>
      <c r="AK38" s="832"/>
      <c r="AL38" s="828"/>
      <c r="AM38" s="828"/>
      <c r="AN38" s="828"/>
      <c r="AO38" s="828"/>
      <c r="AP38" s="828"/>
      <c r="AQ38" s="828"/>
      <c r="AR38" s="828"/>
      <c r="AS38" s="828"/>
      <c r="AT38" s="828"/>
      <c r="AU38" s="828"/>
      <c r="AV38" s="828"/>
      <c r="AW38" s="828"/>
      <c r="AX38" s="828"/>
      <c r="AY38" s="828"/>
      <c r="AZ38" s="829"/>
      <c r="BA38" s="829"/>
      <c r="BB38" s="829"/>
      <c r="BC38" s="829"/>
      <c r="BD38" s="829"/>
      <c r="BE38" s="830"/>
      <c r="BF38" s="830"/>
      <c r="BG38" s="830"/>
      <c r="BH38" s="830"/>
      <c r="BI38" s="831"/>
      <c r="BJ38" s="91"/>
      <c r="BK38" s="91"/>
      <c r="BL38" s="91"/>
      <c r="BM38" s="91"/>
      <c r="BN38" s="91"/>
      <c r="BO38" s="101"/>
      <c r="BP38" s="101"/>
      <c r="BQ38" s="98">
        <v>32</v>
      </c>
      <c r="BR38" s="99"/>
      <c r="BS38" s="779"/>
      <c r="BT38" s="780"/>
      <c r="BU38" s="780"/>
      <c r="BV38" s="780"/>
      <c r="BW38" s="780"/>
      <c r="BX38" s="780"/>
      <c r="BY38" s="780"/>
      <c r="BZ38" s="780"/>
      <c r="CA38" s="780"/>
      <c r="CB38" s="780"/>
      <c r="CC38" s="780"/>
      <c r="CD38" s="780"/>
      <c r="CE38" s="780"/>
      <c r="CF38" s="780"/>
      <c r="CG38" s="781"/>
      <c r="CH38" s="782"/>
      <c r="CI38" s="783"/>
      <c r="CJ38" s="783"/>
      <c r="CK38" s="783"/>
      <c r="CL38" s="784"/>
      <c r="CM38" s="782"/>
      <c r="CN38" s="783"/>
      <c r="CO38" s="783"/>
      <c r="CP38" s="783"/>
      <c r="CQ38" s="784"/>
      <c r="CR38" s="782"/>
      <c r="CS38" s="783"/>
      <c r="CT38" s="783"/>
      <c r="CU38" s="783"/>
      <c r="CV38" s="784"/>
      <c r="CW38" s="782"/>
      <c r="CX38" s="783"/>
      <c r="CY38" s="783"/>
      <c r="CZ38" s="783"/>
      <c r="DA38" s="784"/>
      <c r="DB38" s="782"/>
      <c r="DC38" s="783"/>
      <c r="DD38" s="783"/>
      <c r="DE38" s="783"/>
      <c r="DF38" s="784"/>
      <c r="DG38" s="782"/>
      <c r="DH38" s="783"/>
      <c r="DI38" s="783"/>
      <c r="DJ38" s="783"/>
      <c r="DK38" s="784"/>
      <c r="DL38" s="782"/>
      <c r="DM38" s="783"/>
      <c r="DN38" s="783"/>
      <c r="DO38" s="783"/>
      <c r="DP38" s="784"/>
      <c r="DQ38" s="782"/>
      <c r="DR38" s="783"/>
      <c r="DS38" s="783"/>
      <c r="DT38" s="783"/>
      <c r="DU38" s="784"/>
      <c r="DV38" s="779"/>
      <c r="DW38" s="780"/>
      <c r="DX38" s="780"/>
      <c r="DY38" s="780"/>
      <c r="DZ38" s="785"/>
      <c r="EA38" s="89"/>
    </row>
    <row r="39" spans="1:131" ht="26.25" customHeight="1" x14ac:dyDescent="0.2">
      <c r="A39" s="102">
        <v>12</v>
      </c>
      <c r="B39" s="746"/>
      <c r="C39" s="747"/>
      <c r="D39" s="747"/>
      <c r="E39" s="747"/>
      <c r="F39" s="747"/>
      <c r="G39" s="747"/>
      <c r="H39" s="747"/>
      <c r="I39" s="747"/>
      <c r="J39" s="747"/>
      <c r="K39" s="747"/>
      <c r="L39" s="747"/>
      <c r="M39" s="747"/>
      <c r="N39" s="747"/>
      <c r="O39" s="747"/>
      <c r="P39" s="748"/>
      <c r="Q39" s="749"/>
      <c r="R39" s="750"/>
      <c r="S39" s="750"/>
      <c r="T39" s="750"/>
      <c r="U39" s="750"/>
      <c r="V39" s="750"/>
      <c r="W39" s="750"/>
      <c r="X39" s="750"/>
      <c r="Y39" s="750"/>
      <c r="Z39" s="750"/>
      <c r="AA39" s="750"/>
      <c r="AB39" s="750"/>
      <c r="AC39" s="750"/>
      <c r="AD39" s="750"/>
      <c r="AE39" s="751"/>
      <c r="AF39" s="752"/>
      <c r="AG39" s="753"/>
      <c r="AH39" s="753"/>
      <c r="AI39" s="753"/>
      <c r="AJ39" s="754"/>
      <c r="AK39" s="832"/>
      <c r="AL39" s="828"/>
      <c r="AM39" s="828"/>
      <c r="AN39" s="828"/>
      <c r="AO39" s="828"/>
      <c r="AP39" s="828"/>
      <c r="AQ39" s="828"/>
      <c r="AR39" s="828"/>
      <c r="AS39" s="828"/>
      <c r="AT39" s="828"/>
      <c r="AU39" s="828"/>
      <c r="AV39" s="828"/>
      <c r="AW39" s="828"/>
      <c r="AX39" s="828"/>
      <c r="AY39" s="828"/>
      <c r="AZ39" s="829"/>
      <c r="BA39" s="829"/>
      <c r="BB39" s="829"/>
      <c r="BC39" s="829"/>
      <c r="BD39" s="829"/>
      <c r="BE39" s="830"/>
      <c r="BF39" s="830"/>
      <c r="BG39" s="830"/>
      <c r="BH39" s="830"/>
      <c r="BI39" s="831"/>
      <c r="BJ39" s="91"/>
      <c r="BK39" s="91"/>
      <c r="BL39" s="91"/>
      <c r="BM39" s="91"/>
      <c r="BN39" s="91"/>
      <c r="BO39" s="101"/>
      <c r="BP39" s="101"/>
      <c r="BQ39" s="98">
        <v>33</v>
      </c>
      <c r="BR39" s="99"/>
      <c r="BS39" s="779"/>
      <c r="BT39" s="780"/>
      <c r="BU39" s="780"/>
      <c r="BV39" s="780"/>
      <c r="BW39" s="780"/>
      <c r="BX39" s="780"/>
      <c r="BY39" s="780"/>
      <c r="BZ39" s="780"/>
      <c r="CA39" s="780"/>
      <c r="CB39" s="780"/>
      <c r="CC39" s="780"/>
      <c r="CD39" s="780"/>
      <c r="CE39" s="780"/>
      <c r="CF39" s="780"/>
      <c r="CG39" s="781"/>
      <c r="CH39" s="782"/>
      <c r="CI39" s="783"/>
      <c r="CJ39" s="783"/>
      <c r="CK39" s="783"/>
      <c r="CL39" s="784"/>
      <c r="CM39" s="782"/>
      <c r="CN39" s="783"/>
      <c r="CO39" s="783"/>
      <c r="CP39" s="783"/>
      <c r="CQ39" s="784"/>
      <c r="CR39" s="782"/>
      <c r="CS39" s="783"/>
      <c r="CT39" s="783"/>
      <c r="CU39" s="783"/>
      <c r="CV39" s="784"/>
      <c r="CW39" s="782"/>
      <c r="CX39" s="783"/>
      <c r="CY39" s="783"/>
      <c r="CZ39" s="783"/>
      <c r="DA39" s="784"/>
      <c r="DB39" s="782"/>
      <c r="DC39" s="783"/>
      <c r="DD39" s="783"/>
      <c r="DE39" s="783"/>
      <c r="DF39" s="784"/>
      <c r="DG39" s="782"/>
      <c r="DH39" s="783"/>
      <c r="DI39" s="783"/>
      <c r="DJ39" s="783"/>
      <c r="DK39" s="784"/>
      <c r="DL39" s="782"/>
      <c r="DM39" s="783"/>
      <c r="DN39" s="783"/>
      <c r="DO39" s="783"/>
      <c r="DP39" s="784"/>
      <c r="DQ39" s="782"/>
      <c r="DR39" s="783"/>
      <c r="DS39" s="783"/>
      <c r="DT39" s="783"/>
      <c r="DU39" s="784"/>
      <c r="DV39" s="779"/>
      <c r="DW39" s="780"/>
      <c r="DX39" s="780"/>
      <c r="DY39" s="780"/>
      <c r="DZ39" s="785"/>
      <c r="EA39" s="89"/>
    </row>
    <row r="40" spans="1:131" ht="26.25" customHeight="1" x14ac:dyDescent="0.2">
      <c r="A40" s="98">
        <v>13</v>
      </c>
      <c r="B40" s="746"/>
      <c r="C40" s="747"/>
      <c r="D40" s="747"/>
      <c r="E40" s="747"/>
      <c r="F40" s="747"/>
      <c r="G40" s="747"/>
      <c r="H40" s="747"/>
      <c r="I40" s="747"/>
      <c r="J40" s="747"/>
      <c r="K40" s="747"/>
      <c r="L40" s="747"/>
      <c r="M40" s="747"/>
      <c r="N40" s="747"/>
      <c r="O40" s="747"/>
      <c r="P40" s="748"/>
      <c r="Q40" s="749"/>
      <c r="R40" s="750"/>
      <c r="S40" s="750"/>
      <c r="T40" s="750"/>
      <c r="U40" s="750"/>
      <c r="V40" s="750"/>
      <c r="W40" s="750"/>
      <c r="X40" s="750"/>
      <c r="Y40" s="750"/>
      <c r="Z40" s="750"/>
      <c r="AA40" s="750"/>
      <c r="AB40" s="750"/>
      <c r="AC40" s="750"/>
      <c r="AD40" s="750"/>
      <c r="AE40" s="751"/>
      <c r="AF40" s="752"/>
      <c r="AG40" s="753"/>
      <c r="AH40" s="753"/>
      <c r="AI40" s="753"/>
      <c r="AJ40" s="754"/>
      <c r="AK40" s="832"/>
      <c r="AL40" s="828"/>
      <c r="AM40" s="828"/>
      <c r="AN40" s="828"/>
      <c r="AO40" s="828"/>
      <c r="AP40" s="828"/>
      <c r="AQ40" s="828"/>
      <c r="AR40" s="828"/>
      <c r="AS40" s="828"/>
      <c r="AT40" s="828"/>
      <c r="AU40" s="828"/>
      <c r="AV40" s="828"/>
      <c r="AW40" s="828"/>
      <c r="AX40" s="828"/>
      <c r="AY40" s="828"/>
      <c r="AZ40" s="829"/>
      <c r="BA40" s="829"/>
      <c r="BB40" s="829"/>
      <c r="BC40" s="829"/>
      <c r="BD40" s="829"/>
      <c r="BE40" s="830"/>
      <c r="BF40" s="830"/>
      <c r="BG40" s="830"/>
      <c r="BH40" s="830"/>
      <c r="BI40" s="831"/>
      <c r="BJ40" s="91"/>
      <c r="BK40" s="91"/>
      <c r="BL40" s="91"/>
      <c r="BM40" s="91"/>
      <c r="BN40" s="91"/>
      <c r="BO40" s="101"/>
      <c r="BP40" s="101"/>
      <c r="BQ40" s="98">
        <v>34</v>
      </c>
      <c r="BR40" s="99"/>
      <c r="BS40" s="779"/>
      <c r="BT40" s="780"/>
      <c r="BU40" s="780"/>
      <c r="BV40" s="780"/>
      <c r="BW40" s="780"/>
      <c r="BX40" s="780"/>
      <c r="BY40" s="780"/>
      <c r="BZ40" s="780"/>
      <c r="CA40" s="780"/>
      <c r="CB40" s="780"/>
      <c r="CC40" s="780"/>
      <c r="CD40" s="780"/>
      <c r="CE40" s="780"/>
      <c r="CF40" s="780"/>
      <c r="CG40" s="781"/>
      <c r="CH40" s="782"/>
      <c r="CI40" s="783"/>
      <c r="CJ40" s="783"/>
      <c r="CK40" s="783"/>
      <c r="CL40" s="784"/>
      <c r="CM40" s="782"/>
      <c r="CN40" s="783"/>
      <c r="CO40" s="783"/>
      <c r="CP40" s="783"/>
      <c r="CQ40" s="784"/>
      <c r="CR40" s="782"/>
      <c r="CS40" s="783"/>
      <c r="CT40" s="783"/>
      <c r="CU40" s="783"/>
      <c r="CV40" s="784"/>
      <c r="CW40" s="782"/>
      <c r="CX40" s="783"/>
      <c r="CY40" s="783"/>
      <c r="CZ40" s="783"/>
      <c r="DA40" s="784"/>
      <c r="DB40" s="782"/>
      <c r="DC40" s="783"/>
      <c r="DD40" s="783"/>
      <c r="DE40" s="783"/>
      <c r="DF40" s="784"/>
      <c r="DG40" s="782"/>
      <c r="DH40" s="783"/>
      <c r="DI40" s="783"/>
      <c r="DJ40" s="783"/>
      <c r="DK40" s="784"/>
      <c r="DL40" s="782"/>
      <c r="DM40" s="783"/>
      <c r="DN40" s="783"/>
      <c r="DO40" s="783"/>
      <c r="DP40" s="784"/>
      <c r="DQ40" s="782"/>
      <c r="DR40" s="783"/>
      <c r="DS40" s="783"/>
      <c r="DT40" s="783"/>
      <c r="DU40" s="784"/>
      <c r="DV40" s="779"/>
      <c r="DW40" s="780"/>
      <c r="DX40" s="780"/>
      <c r="DY40" s="780"/>
      <c r="DZ40" s="785"/>
      <c r="EA40" s="89"/>
    </row>
    <row r="41" spans="1:131" ht="26.25" customHeight="1" x14ac:dyDescent="0.2">
      <c r="A41" s="98">
        <v>14</v>
      </c>
      <c r="B41" s="746"/>
      <c r="C41" s="747"/>
      <c r="D41" s="747"/>
      <c r="E41" s="747"/>
      <c r="F41" s="747"/>
      <c r="G41" s="747"/>
      <c r="H41" s="747"/>
      <c r="I41" s="747"/>
      <c r="J41" s="747"/>
      <c r="K41" s="747"/>
      <c r="L41" s="747"/>
      <c r="M41" s="747"/>
      <c r="N41" s="747"/>
      <c r="O41" s="747"/>
      <c r="P41" s="748"/>
      <c r="Q41" s="749"/>
      <c r="R41" s="750"/>
      <c r="S41" s="750"/>
      <c r="T41" s="750"/>
      <c r="U41" s="750"/>
      <c r="V41" s="750"/>
      <c r="W41" s="750"/>
      <c r="X41" s="750"/>
      <c r="Y41" s="750"/>
      <c r="Z41" s="750"/>
      <c r="AA41" s="750"/>
      <c r="AB41" s="750"/>
      <c r="AC41" s="750"/>
      <c r="AD41" s="750"/>
      <c r="AE41" s="751"/>
      <c r="AF41" s="752"/>
      <c r="AG41" s="753"/>
      <c r="AH41" s="753"/>
      <c r="AI41" s="753"/>
      <c r="AJ41" s="754"/>
      <c r="AK41" s="832"/>
      <c r="AL41" s="828"/>
      <c r="AM41" s="828"/>
      <c r="AN41" s="828"/>
      <c r="AO41" s="828"/>
      <c r="AP41" s="828"/>
      <c r="AQ41" s="828"/>
      <c r="AR41" s="828"/>
      <c r="AS41" s="828"/>
      <c r="AT41" s="828"/>
      <c r="AU41" s="828"/>
      <c r="AV41" s="828"/>
      <c r="AW41" s="828"/>
      <c r="AX41" s="828"/>
      <c r="AY41" s="828"/>
      <c r="AZ41" s="829"/>
      <c r="BA41" s="829"/>
      <c r="BB41" s="829"/>
      <c r="BC41" s="829"/>
      <c r="BD41" s="829"/>
      <c r="BE41" s="830"/>
      <c r="BF41" s="830"/>
      <c r="BG41" s="830"/>
      <c r="BH41" s="830"/>
      <c r="BI41" s="831"/>
      <c r="BJ41" s="91"/>
      <c r="BK41" s="91"/>
      <c r="BL41" s="91"/>
      <c r="BM41" s="91"/>
      <c r="BN41" s="91"/>
      <c r="BO41" s="101"/>
      <c r="BP41" s="101"/>
      <c r="BQ41" s="98">
        <v>35</v>
      </c>
      <c r="BR41" s="99"/>
      <c r="BS41" s="779"/>
      <c r="BT41" s="780"/>
      <c r="BU41" s="780"/>
      <c r="BV41" s="780"/>
      <c r="BW41" s="780"/>
      <c r="BX41" s="780"/>
      <c r="BY41" s="780"/>
      <c r="BZ41" s="780"/>
      <c r="CA41" s="780"/>
      <c r="CB41" s="780"/>
      <c r="CC41" s="780"/>
      <c r="CD41" s="780"/>
      <c r="CE41" s="780"/>
      <c r="CF41" s="780"/>
      <c r="CG41" s="781"/>
      <c r="CH41" s="782"/>
      <c r="CI41" s="783"/>
      <c r="CJ41" s="783"/>
      <c r="CK41" s="783"/>
      <c r="CL41" s="784"/>
      <c r="CM41" s="782"/>
      <c r="CN41" s="783"/>
      <c r="CO41" s="783"/>
      <c r="CP41" s="783"/>
      <c r="CQ41" s="784"/>
      <c r="CR41" s="782"/>
      <c r="CS41" s="783"/>
      <c r="CT41" s="783"/>
      <c r="CU41" s="783"/>
      <c r="CV41" s="784"/>
      <c r="CW41" s="782"/>
      <c r="CX41" s="783"/>
      <c r="CY41" s="783"/>
      <c r="CZ41" s="783"/>
      <c r="DA41" s="784"/>
      <c r="DB41" s="782"/>
      <c r="DC41" s="783"/>
      <c r="DD41" s="783"/>
      <c r="DE41" s="783"/>
      <c r="DF41" s="784"/>
      <c r="DG41" s="782"/>
      <c r="DH41" s="783"/>
      <c r="DI41" s="783"/>
      <c r="DJ41" s="783"/>
      <c r="DK41" s="784"/>
      <c r="DL41" s="782"/>
      <c r="DM41" s="783"/>
      <c r="DN41" s="783"/>
      <c r="DO41" s="783"/>
      <c r="DP41" s="784"/>
      <c r="DQ41" s="782"/>
      <c r="DR41" s="783"/>
      <c r="DS41" s="783"/>
      <c r="DT41" s="783"/>
      <c r="DU41" s="784"/>
      <c r="DV41" s="779"/>
      <c r="DW41" s="780"/>
      <c r="DX41" s="780"/>
      <c r="DY41" s="780"/>
      <c r="DZ41" s="785"/>
      <c r="EA41" s="89"/>
    </row>
    <row r="42" spans="1:131" ht="26.25" customHeight="1" x14ac:dyDescent="0.2">
      <c r="A42" s="98">
        <v>15</v>
      </c>
      <c r="B42" s="746"/>
      <c r="C42" s="747"/>
      <c r="D42" s="747"/>
      <c r="E42" s="747"/>
      <c r="F42" s="747"/>
      <c r="G42" s="747"/>
      <c r="H42" s="747"/>
      <c r="I42" s="747"/>
      <c r="J42" s="747"/>
      <c r="K42" s="747"/>
      <c r="L42" s="747"/>
      <c r="M42" s="747"/>
      <c r="N42" s="747"/>
      <c r="O42" s="747"/>
      <c r="P42" s="748"/>
      <c r="Q42" s="749"/>
      <c r="R42" s="750"/>
      <c r="S42" s="750"/>
      <c r="T42" s="750"/>
      <c r="U42" s="750"/>
      <c r="V42" s="750"/>
      <c r="W42" s="750"/>
      <c r="X42" s="750"/>
      <c r="Y42" s="750"/>
      <c r="Z42" s="750"/>
      <c r="AA42" s="750"/>
      <c r="AB42" s="750"/>
      <c r="AC42" s="750"/>
      <c r="AD42" s="750"/>
      <c r="AE42" s="751"/>
      <c r="AF42" s="752"/>
      <c r="AG42" s="753"/>
      <c r="AH42" s="753"/>
      <c r="AI42" s="753"/>
      <c r="AJ42" s="754"/>
      <c r="AK42" s="832"/>
      <c r="AL42" s="828"/>
      <c r="AM42" s="828"/>
      <c r="AN42" s="828"/>
      <c r="AO42" s="828"/>
      <c r="AP42" s="828"/>
      <c r="AQ42" s="828"/>
      <c r="AR42" s="828"/>
      <c r="AS42" s="828"/>
      <c r="AT42" s="828"/>
      <c r="AU42" s="828"/>
      <c r="AV42" s="828"/>
      <c r="AW42" s="828"/>
      <c r="AX42" s="828"/>
      <c r="AY42" s="828"/>
      <c r="AZ42" s="829"/>
      <c r="BA42" s="829"/>
      <c r="BB42" s="829"/>
      <c r="BC42" s="829"/>
      <c r="BD42" s="829"/>
      <c r="BE42" s="830"/>
      <c r="BF42" s="830"/>
      <c r="BG42" s="830"/>
      <c r="BH42" s="830"/>
      <c r="BI42" s="831"/>
      <c r="BJ42" s="91"/>
      <c r="BK42" s="91"/>
      <c r="BL42" s="91"/>
      <c r="BM42" s="91"/>
      <c r="BN42" s="91"/>
      <c r="BO42" s="101"/>
      <c r="BP42" s="101"/>
      <c r="BQ42" s="98">
        <v>36</v>
      </c>
      <c r="BR42" s="99"/>
      <c r="BS42" s="779"/>
      <c r="BT42" s="780"/>
      <c r="BU42" s="780"/>
      <c r="BV42" s="780"/>
      <c r="BW42" s="780"/>
      <c r="BX42" s="780"/>
      <c r="BY42" s="780"/>
      <c r="BZ42" s="780"/>
      <c r="CA42" s="780"/>
      <c r="CB42" s="780"/>
      <c r="CC42" s="780"/>
      <c r="CD42" s="780"/>
      <c r="CE42" s="780"/>
      <c r="CF42" s="780"/>
      <c r="CG42" s="781"/>
      <c r="CH42" s="782"/>
      <c r="CI42" s="783"/>
      <c r="CJ42" s="783"/>
      <c r="CK42" s="783"/>
      <c r="CL42" s="784"/>
      <c r="CM42" s="782"/>
      <c r="CN42" s="783"/>
      <c r="CO42" s="783"/>
      <c r="CP42" s="783"/>
      <c r="CQ42" s="784"/>
      <c r="CR42" s="782"/>
      <c r="CS42" s="783"/>
      <c r="CT42" s="783"/>
      <c r="CU42" s="783"/>
      <c r="CV42" s="784"/>
      <c r="CW42" s="782"/>
      <c r="CX42" s="783"/>
      <c r="CY42" s="783"/>
      <c r="CZ42" s="783"/>
      <c r="DA42" s="784"/>
      <c r="DB42" s="782"/>
      <c r="DC42" s="783"/>
      <c r="DD42" s="783"/>
      <c r="DE42" s="783"/>
      <c r="DF42" s="784"/>
      <c r="DG42" s="782"/>
      <c r="DH42" s="783"/>
      <c r="DI42" s="783"/>
      <c r="DJ42" s="783"/>
      <c r="DK42" s="784"/>
      <c r="DL42" s="782"/>
      <c r="DM42" s="783"/>
      <c r="DN42" s="783"/>
      <c r="DO42" s="783"/>
      <c r="DP42" s="784"/>
      <c r="DQ42" s="782"/>
      <c r="DR42" s="783"/>
      <c r="DS42" s="783"/>
      <c r="DT42" s="783"/>
      <c r="DU42" s="784"/>
      <c r="DV42" s="779"/>
      <c r="DW42" s="780"/>
      <c r="DX42" s="780"/>
      <c r="DY42" s="780"/>
      <c r="DZ42" s="785"/>
      <c r="EA42" s="89"/>
    </row>
    <row r="43" spans="1:131" ht="26.25" customHeight="1" x14ac:dyDescent="0.2">
      <c r="A43" s="98">
        <v>16</v>
      </c>
      <c r="B43" s="746"/>
      <c r="C43" s="747"/>
      <c r="D43" s="747"/>
      <c r="E43" s="747"/>
      <c r="F43" s="747"/>
      <c r="G43" s="747"/>
      <c r="H43" s="747"/>
      <c r="I43" s="747"/>
      <c r="J43" s="747"/>
      <c r="K43" s="747"/>
      <c r="L43" s="747"/>
      <c r="M43" s="747"/>
      <c r="N43" s="747"/>
      <c r="O43" s="747"/>
      <c r="P43" s="748"/>
      <c r="Q43" s="749"/>
      <c r="R43" s="750"/>
      <c r="S43" s="750"/>
      <c r="T43" s="750"/>
      <c r="U43" s="750"/>
      <c r="V43" s="750"/>
      <c r="W43" s="750"/>
      <c r="X43" s="750"/>
      <c r="Y43" s="750"/>
      <c r="Z43" s="750"/>
      <c r="AA43" s="750"/>
      <c r="AB43" s="750"/>
      <c r="AC43" s="750"/>
      <c r="AD43" s="750"/>
      <c r="AE43" s="751"/>
      <c r="AF43" s="752"/>
      <c r="AG43" s="753"/>
      <c r="AH43" s="753"/>
      <c r="AI43" s="753"/>
      <c r="AJ43" s="754"/>
      <c r="AK43" s="832"/>
      <c r="AL43" s="828"/>
      <c r="AM43" s="828"/>
      <c r="AN43" s="828"/>
      <c r="AO43" s="828"/>
      <c r="AP43" s="828"/>
      <c r="AQ43" s="828"/>
      <c r="AR43" s="828"/>
      <c r="AS43" s="828"/>
      <c r="AT43" s="828"/>
      <c r="AU43" s="828"/>
      <c r="AV43" s="828"/>
      <c r="AW43" s="828"/>
      <c r="AX43" s="828"/>
      <c r="AY43" s="828"/>
      <c r="AZ43" s="829"/>
      <c r="BA43" s="829"/>
      <c r="BB43" s="829"/>
      <c r="BC43" s="829"/>
      <c r="BD43" s="829"/>
      <c r="BE43" s="830"/>
      <c r="BF43" s="830"/>
      <c r="BG43" s="830"/>
      <c r="BH43" s="830"/>
      <c r="BI43" s="831"/>
      <c r="BJ43" s="91"/>
      <c r="BK43" s="91"/>
      <c r="BL43" s="91"/>
      <c r="BM43" s="91"/>
      <c r="BN43" s="91"/>
      <c r="BO43" s="101"/>
      <c r="BP43" s="101"/>
      <c r="BQ43" s="98">
        <v>37</v>
      </c>
      <c r="BR43" s="99"/>
      <c r="BS43" s="779"/>
      <c r="BT43" s="780"/>
      <c r="BU43" s="780"/>
      <c r="BV43" s="780"/>
      <c r="BW43" s="780"/>
      <c r="BX43" s="780"/>
      <c r="BY43" s="780"/>
      <c r="BZ43" s="780"/>
      <c r="CA43" s="780"/>
      <c r="CB43" s="780"/>
      <c r="CC43" s="780"/>
      <c r="CD43" s="780"/>
      <c r="CE43" s="780"/>
      <c r="CF43" s="780"/>
      <c r="CG43" s="781"/>
      <c r="CH43" s="782"/>
      <c r="CI43" s="783"/>
      <c r="CJ43" s="783"/>
      <c r="CK43" s="783"/>
      <c r="CL43" s="784"/>
      <c r="CM43" s="782"/>
      <c r="CN43" s="783"/>
      <c r="CO43" s="783"/>
      <c r="CP43" s="783"/>
      <c r="CQ43" s="784"/>
      <c r="CR43" s="782"/>
      <c r="CS43" s="783"/>
      <c r="CT43" s="783"/>
      <c r="CU43" s="783"/>
      <c r="CV43" s="784"/>
      <c r="CW43" s="782"/>
      <c r="CX43" s="783"/>
      <c r="CY43" s="783"/>
      <c r="CZ43" s="783"/>
      <c r="DA43" s="784"/>
      <c r="DB43" s="782"/>
      <c r="DC43" s="783"/>
      <c r="DD43" s="783"/>
      <c r="DE43" s="783"/>
      <c r="DF43" s="784"/>
      <c r="DG43" s="782"/>
      <c r="DH43" s="783"/>
      <c r="DI43" s="783"/>
      <c r="DJ43" s="783"/>
      <c r="DK43" s="784"/>
      <c r="DL43" s="782"/>
      <c r="DM43" s="783"/>
      <c r="DN43" s="783"/>
      <c r="DO43" s="783"/>
      <c r="DP43" s="784"/>
      <c r="DQ43" s="782"/>
      <c r="DR43" s="783"/>
      <c r="DS43" s="783"/>
      <c r="DT43" s="783"/>
      <c r="DU43" s="784"/>
      <c r="DV43" s="779"/>
      <c r="DW43" s="780"/>
      <c r="DX43" s="780"/>
      <c r="DY43" s="780"/>
      <c r="DZ43" s="785"/>
      <c r="EA43" s="89"/>
    </row>
    <row r="44" spans="1:131" ht="26.25" customHeight="1" x14ac:dyDescent="0.2">
      <c r="A44" s="98">
        <v>17</v>
      </c>
      <c r="B44" s="746"/>
      <c r="C44" s="747"/>
      <c r="D44" s="747"/>
      <c r="E44" s="747"/>
      <c r="F44" s="747"/>
      <c r="G44" s="747"/>
      <c r="H44" s="747"/>
      <c r="I44" s="747"/>
      <c r="J44" s="747"/>
      <c r="K44" s="747"/>
      <c r="L44" s="747"/>
      <c r="M44" s="747"/>
      <c r="N44" s="747"/>
      <c r="O44" s="747"/>
      <c r="P44" s="748"/>
      <c r="Q44" s="749"/>
      <c r="R44" s="750"/>
      <c r="S44" s="750"/>
      <c r="T44" s="750"/>
      <c r="U44" s="750"/>
      <c r="V44" s="750"/>
      <c r="W44" s="750"/>
      <c r="X44" s="750"/>
      <c r="Y44" s="750"/>
      <c r="Z44" s="750"/>
      <c r="AA44" s="750"/>
      <c r="AB44" s="750"/>
      <c r="AC44" s="750"/>
      <c r="AD44" s="750"/>
      <c r="AE44" s="751"/>
      <c r="AF44" s="752"/>
      <c r="AG44" s="753"/>
      <c r="AH44" s="753"/>
      <c r="AI44" s="753"/>
      <c r="AJ44" s="754"/>
      <c r="AK44" s="832"/>
      <c r="AL44" s="828"/>
      <c r="AM44" s="828"/>
      <c r="AN44" s="828"/>
      <c r="AO44" s="828"/>
      <c r="AP44" s="828"/>
      <c r="AQ44" s="828"/>
      <c r="AR44" s="828"/>
      <c r="AS44" s="828"/>
      <c r="AT44" s="828"/>
      <c r="AU44" s="828"/>
      <c r="AV44" s="828"/>
      <c r="AW44" s="828"/>
      <c r="AX44" s="828"/>
      <c r="AY44" s="828"/>
      <c r="AZ44" s="829"/>
      <c r="BA44" s="829"/>
      <c r="BB44" s="829"/>
      <c r="BC44" s="829"/>
      <c r="BD44" s="829"/>
      <c r="BE44" s="830"/>
      <c r="BF44" s="830"/>
      <c r="BG44" s="830"/>
      <c r="BH44" s="830"/>
      <c r="BI44" s="831"/>
      <c r="BJ44" s="91"/>
      <c r="BK44" s="91"/>
      <c r="BL44" s="91"/>
      <c r="BM44" s="91"/>
      <c r="BN44" s="91"/>
      <c r="BO44" s="101"/>
      <c r="BP44" s="101"/>
      <c r="BQ44" s="98">
        <v>38</v>
      </c>
      <c r="BR44" s="99"/>
      <c r="BS44" s="779"/>
      <c r="BT44" s="780"/>
      <c r="BU44" s="780"/>
      <c r="BV44" s="780"/>
      <c r="BW44" s="780"/>
      <c r="BX44" s="780"/>
      <c r="BY44" s="780"/>
      <c r="BZ44" s="780"/>
      <c r="CA44" s="780"/>
      <c r="CB44" s="780"/>
      <c r="CC44" s="780"/>
      <c r="CD44" s="780"/>
      <c r="CE44" s="780"/>
      <c r="CF44" s="780"/>
      <c r="CG44" s="781"/>
      <c r="CH44" s="782"/>
      <c r="CI44" s="783"/>
      <c r="CJ44" s="783"/>
      <c r="CK44" s="783"/>
      <c r="CL44" s="784"/>
      <c r="CM44" s="782"/>
      <c r="CN44" s="783"/>
      <c r="CO44" s="783"/>
      <c r="CP44" s="783"/>
      <c r="CQ44" s="784"/>
      <c r="CR44" s="782"/>
      <c r="CS44" s="783"/>
      <c r="CT44" s="783"/>
      <c r="CU44" s="783"/>
      <c r="CV44" s="784"/>
      <c r="CW44" s="782"/>
      <c r="CX44" s="783"/>
      <c r="CY44" s="783"/>
      <c r="CZ44" s="783"/>
      <c r="DA44" s="784"/>
      <c r="DB44" s="782"/>
      <c r="DC44" s="783"/>
      <c r="DD44" s="783"/>
      <c r="DE44" s="783"/>
      <c r="DF44" s="784"/>
      <c r="DG44" s="782"/>
      <c r="DH44" s="783"/>
      <c r="DI44" s="783"/>
      <c r="DJ44" s="783"/>
      <c r="DK44" s="784"/>
      <c r="DL44" s="782"/>
      <c r="DM44" s="783"/>
      <c r="DN44" s="783"/>
      <c r="DO44" s="783"/>
      <c r="DP44" s="784"/>
      <c r="DQ44" s="782"/>
      <c r="DR44" s="783"/>
      <c r="DS44" s="783"/>
      <c r="DT44" s="783"/>
      <c r="DU44" s="784"/>
      <c r="DV44" s="779"/>
      <c r="DW44" s="780"/>
      <c r="DX44" s="780"/>
      <c r="DY44" s="780"/>
      <c r="DZ44" s="785"/>
      <c r="EA44" s="89"/>
    </row>
    <row r="45" spans="1:131" ht="26.25" customHeight="1" x14ac:dyDescent="0.2">
      <c r="A45" s="98">
        <v>18</v>
      </c>
      <c r="B45" s="746"/>
      <c r="C45" s="747"/>
      <c r="D45" s="747"/>
      <c r="E45" s="747"/>
      <c r="F45" s="747"/>
      <c r="G45" s="747"/>
      <c r="H45" s="747"/>
      <c r="I45" s="747"/>
      <c r="J45" s="747"/>
      <c r="K45" s="747"/>
      <c r="L45" s="747"/>
      <c r="M45" s="747"/>
      <c r="N45" s="747"/>
      <c r="O45" s="747"/>
      <c r="P45" s="748"/>
      <c r="Q45" s="749"/>
      <c r="R45" s="750"/>
      <c r="S45" s="750"/>
      <c r="T45" s="750"/>
      <c r="U45" s="750"/>
      <c r="V45" s="750"/>
      <c r="W45" s="750"/>
      <c r="X45" s="750"/>
      <c r="Y45" s="750"/>
      <c r="Z45" s="750"/>
      <c r="AA45" s="750"/>
      <c r="AB45" s="750"/>
      <c r="AC45" s="750"/>
      <c r="AD45" s="750"/>
      <c r="AE45" s="751"/>
      <c r="AF45" s="752"/>
      <c r="AG45" s="753"/>
      <c r="AH45" s="753"/>
      <c r="AI45" s="753"/>
      <c r="AJ45" s="754"/>
      <c r="AK45" s="832"/>
      <c r="AL45" s="828"/>
      <c r="AM45" s="828"/>
      <c r="AN45" s="828"/>
      <c r="AO45" s="828"/>
      <c r="AP45" s="828"/>
      <c r="AQ45" s="828"/>
      <c r="AR45" s="828"/>
      <c r="AS45" s="828"/>
      <c r="AT45" s="828"/>
      <c r="AU45" s="828"/>
      <c r="AV45" s="828"/>
      <c r="AW45" s="828"/>
      <c r="AX45" s="828"/>
      <c r="AY45" s="828"/>
      <c r="AZ45" s="829"/>
      <c r="BA45" s="829"/>
      <c r="BB45" s="829"/>
      <c r="BC45" s="829"/>
      <c r="BD45" s="829"/>
      <c r="BE45" s="830"/>
      <c r="BF45" s="830"/>
      <c r="BG45" s="830"/>
      <c r="BH45" s="830"/>
      <c r="BI45" s="831"/>
      <c r="BJ45" s="91"/>
      <c r="BK45" s="91"/>
      <c r="BL45" s="91"/>
      <c r="BM45" s="91"/>
      <c r="BN45" s="91"/>
      <c r="BO45" s="101"/>
      <c r="BP45" s="101"/>
      <c r="BQ45" s="98">
        <v>39</v>
      </c>
      <c r="BR45" s="99"/>
      <c r="BS45" s="779"/>
      <c r="BT45" s="780"/>
      <c r="BU45" s="780"/>
      <c r="BV45" s="780"/>
      <c r="BW45" s="780"/>
      <c r="BX45" s="780"/>
      <c r="BY45" s="780"/>
      <c r="BZ45" s="780"/>
      <c r="CA45" s="780"/>
      <c r="CB45" s="780"/>
      <c r="CC45" s="780"/>
      <c r="CD45" s="780"/>
      <c r="CE45" s="780"/>
      <c r="CF45" s="780"/>
      <c r="CG45" s="781"/>
      <c r="CH45" s="782"/>
      <c r="CI45" s="783"/>
      <c r="CJ45" s="783"/>
      <c r="CK45" s="783"/>
      <c r="CL45" s="784"/>
      <c r="CM45" s="782"/>
      <c r="CN45" s="783"/>
      <c r="CO45" s="783"/>
      <c r="CP45" s="783"/>
      <c r="CQ45" s="784"/>
      <c r="CR45" s="782"/>
      <c r="CS45" s="783"/>
      <c r="CT45" s="783"/>
      <c r="CU45" s="783"/>
      <c r="CV45" s="784"/>
      <c r="CW45" s="782"/>
      <c r="CX45" s="783"/>
      <c r="CY45" s="783"/>
      <c r="CZ45" s="783"/>
      <c r="DA45" s="784"/>
      <c r="DB45" s="782"/>
      <c r="DC45" s="783"/>
      <c r="DD45" s="783"/>
      <c r="DE45" s="783"/>
      <c r="DF45" s="784"/>
      <c r="DG45" s="782"/>
      <c r="DH45" s="783"/>
      <c r="DI45" s="783"/>
      <c r="DJ45" s="783"/>
      <c r="DK45" s="784"/>
      <c r="DL45" s="782"/>
      <c r="DM45" s="783"/>
      <c r="DN45" s="783"/>
      <c r="DO45" s="783"/>
      <c r="DP45" s="784"/>
      <c r="DQ45" s="782"/>
      <c r="DR45" s="783"/>
      <c r="DS45" s="783"/>
      <c r="DT45" s="783"/>
      <c r="DU45" s="784"/>
      <c r="DV45" s="779"/>
      <c r="DW45" s="780"/>
      <c r="DX45" s="780"/>
      <c r="DY45" s="780"/>
      <c r="DZ45" s="785"/>
      <c r="EA45" s="89"/>
    </row>
    <row r="46" spans="1:131" ht="26.25" customHeight="1" x14ac:dyDescent="0.2">
      <c r="A46" s="98">
        <v>19</v>
      </c>
      <c r="B46" s="746"/>
      <c r="C46" s="747"/>
      <c r="D46" s="747"/>
      <c r="E46" s="747"/>
      <c r="F46" s="747"/>
      <c r="G46" s="747"/>
      <c r="H46" s="747"/>
      <c r="I46" s="747"/>
      <c r="J46" s="747"/>
      <c r="K46" s="747"/>
      <c r="L46" s="747"/>
      <c r="M46" s="747"/>
      <c r="N46" s="747"/>
      <c r="O46" s="747"/>
      <c r="P46" s="748"/>
      <c r="Q46" s="749"/>
      <c r="R46" s="750"/>
      <c r="S46" s="750"/>
      <c r="T46" s="750"/>
      <c r="U46" s="750"/>
      <c r="V46" s="750"/>
      <c r="W46" s="750"/>
      <c r="X46" s="750"/>
      <c r="Y46" s="750"/>
      <c r="Z46" s="750"/>
      <c r="AA46" s="750"/>
      <c r="AB46" s="750"/>
      <c r="AC46" s="750"/>
      <c r="AD46" s="750"/>
      <c r="AE46" s="751"/>
      <c r="AF46" s="752"/>
      <c r="AG46" s="753"/>
      <c r="AH46" s="753"/>
      <c r="AI46" s="753"/>
      <c r="AJ46" s="754"/>
      <c r="AK46" s="832"/>
      <c r="AL46" s="828"/>
      <c r="AM46" s="828"/>
      <c r="AN46" s="828"/>
      <c r="AO46" s="828"/>
      <c r="AP46" s="828"/>
      <c r="AQ46" s="828"/>
      <c r="AR46" s="828"/>
      <c r="AS46" s="828"/>
      <c r="AT46" s="828"/>
      <c r="AU46" s="828"/>
      <c r="AV46" s="828"/>
      <c r="AW46" s="828"/>
      <c r="AX46" s="828"/>
      <c r="AY46" s="828"/>
      <c r="AZ46" s="829"/>
      <c r="BA46" s="829"/>
      <c r="BB46" s="829"/>
      <c r="BC46" s="829"/>
      <c r="BD46" s="829"/>
      <c r="BE46" s="830"/>
      <c r="BF46" s="830"/>
      <c r="BG46" s="830"/>
      <c r="BH46" s="830"/>
      <c r="BI46" s="831"/>
      <c r="BJ46" s="91"/>
      <c r="BK46" s="91"/>
      <c r="BL46" s="91"/>
      <c r="BM46" s="91"/>
      <c r="BN46" s="91"/>
      <c r="BO46" s="101"/>
      <c r="BP46" s="101"/>
      <c r="BQ46" s="98">
        <v>40</v>
      </c>
      <c r="BR46" s="99"/>
      <c r="BS46" s="779"/>
      <c r="BT46" s="780"/>
      <c r="BU46" s="780"/>
      <c r="BV46" s="780"/>
      <c r="BW46" s="780"/>
      <c r="BX46" s="780"/>
      <c r="BY46" s="780"/>
      <c r="BZ46" s="780"/>
      <c r="CA46" s="780"/>
      <c r="CB46" s="780"/>
      <c r="CC46" s="780"/>
      <c r="CD46" s="780"/>
      <c r="CE46" s="780"/>
      <c r="CF46" s="780"/>
      <c r="CG46" s="781"/>
      <c r="CH46" s="782"/>
      <c r="CI46" s="783"/>
      <c r="CJ46" s="783"/>
      <c r="CK46" s="783"/>
      <c r="CL46" s="784"/>
      <c r="CM46" s="782"/>
      <c r="CN46" s="783"/>
      <c r="CO46" s="783"/>
      <c r="CP46" s="783"/>
      <c r="CQ46" s="784"/>
      <c r="CR46" s="782"/>
      <c r="CS46" s="783"/>
      <c r="CT46" s="783"/>
      <c r="CU46" s="783"/>
      <c r="CV46" s="784"/>
      <c r="CW46" s="782"/>
      <c r="CX46" s="783"/>
      <c r="CY46" s="783"/>
      <c r="CZ46" s="783"/>
      <c r="DA46" s="784"/>
      <c r="DB46" s="782"/>
      <c r="DC46" s="783"/>
      <c r="DD46" s="783"/>
      <c r="DE46" s="783"/>
      <c r="DF46" s="784"/>
      <c r="DG46" s="782"/>
      <c r="DH46" s="783"/>
      <c r="DI46" s="783"/>
      <c r="DJ46" s="783"/>
      <c r="DK46" s="784"/>
      <c r="DL46" s="782"/>
      <c r="DM46" s="783"/>
      <c r="DN46" s="783"/>
      <c r="DO46" s="783"/>
      <c r="DP46" s="784"/>
      <c r="DQ46" s="782"/>
      <c r="DR46" s="783"/>
      <c r="DS46" s="783"/>
      <c r="DT46" s="783"/>
      <c r="DU46" s="784"/>
      <c r="DV46" s="779"/>
      <c r="DW46" s="780"/>
      <c r="DX46" s="780"/>
      <c r="DY46" s="780"/>
      <c r="DZ46" s="785"/>
      <c r="EA46" s="89"/>
    </row>
    <row r="47" spans="1:131" ht="26.25" customHeight="1" x14ac:dyDescent="0.2">
      <c r="A47" s="98">
        <v>20</v>
      </c>
      <c r="B47" s="746"/>
      <c r="C47" s="747"/>
      <c r="D47" s="747"/>
      <c r="E47" s="747"/>
      <c r="F47" s="747"/>
      <c r="G47" s="747"/>
      <c r="H47" s="747"/>
      <c r="I47" s="747"/>
      <c r="J47" s="747"/>
      <c r="K47" s="747"/>
      <c r="L47" s="747"/>
      <c r="M47" s="747"/>
      <c r="N47" s="747"/>
      <c r="O47" s="747"/>
      <c r="P47" s="748"/>
      <c r="Q47" s="749"/>
      <c r="R47" s="750"/>
      <c r="S47" s="750"/>
      <c r="T47" s="750"/>
      <c r="U47" s="750"/>
      <c r="V47" s="750"/>
      <c r="W47" s="750"/>
      <c r="X47" s="750"/>
      <c r="Y47" s="750"/>
      <c r="Z47" s="750"/>
      <c r="AA47" s="750"/>
      <c r="AB47" s="750"/>
      <c r="AC47" s="750"/>
      <c r="AD47" s="750"/>
      <c r="AE47" s="751"/>
      <c r="AF47" s="752"/>
      <c r="AG47" s="753"/>
      <c r="AH47" s="753"/>
      <c r="AI47" s="753"/>
      <c r="AJ47" s="754"/>
      <c r="AK47" s="832"/>
      <c r="AL47" s="828"/>
      <c r="AM47" s="828"/>
      <c r="AN47" s="828"/>
      <c r="AO47" s="828"/>
      <c r="AP47" s="828"/>
      <c r="AQ47" s="828"/>
      <c r="AR47" s="828"/>
      <c r="AS47" s="828"/>
      <c r="AT47" s="828"/>
      <c r="AU47" s="828"/>
      <c r="AV47" s="828"/>
      <c r="AW47" s="828"/>
      <c r="AX47" s="828"/>
      <c r="AY47" s="828"/>
      <c r="AZ47" s="829"/>
      <c r="BA47" s="829"/>
      <c r="BB47" s="829"/>
      <c r="BC47" s="829"/>
      <c r="BD47" s="829"/>
      <c r="BE47" s="830"/>
      <c r="BF47" s="830"/>
      <c r="BG47" s="830"/>
      <c r="BH47" s="830"/>
      <c r="BI47" s="831"/>
      <c r="BJ47" s="91"/>
      <c r="BK47" s="91"/>
      <c r="BL47" s="91"/>
      <c r="BM47" s="91"/>
      <c r="BN47" s="91"/>
      <c r="BO47" s="101"/>
      <c r="BP47" s="101"/>
      <c r="BQ47" s="98">
        <v>41</v>
      </c>
      <c r="BR47" s="99"/>
      <c r="BS47" s="779"/>
      <c r="BT47" s="780"/>
      <c r="BU47" s="780"/>
      <c r="BV47" s="780"/>
      <c r="BW47" s="780"/>
      <c r="BX47" s="780"/>
      <c r="BY47" s="780"/>
      <c r="BZ47" s="780"/>
      <c r="CA47" s="780"/>
      <c r="CB47" s="780"/>
      <c r="CC47" s="780"/>
      <c r="CD47" s="780"/>
      <c r="CE47" s="780"/>
      <c r="CF47" s="780"/>
      <c r="CG47" s="781"/>
      <c r="CH47" s="782"/>
      <c r="CI47" s="783"/>
      <c r="CJ47" s="783"/>
      <c r="CK47" s="783"/>
      <c r="CL47" s="784"/>
      <c r="CM47" s="782"/>
      <c r="CN47" s="783"/>
      <c r="CO47" s="783"/>
      <c r="CP47" s="783"/>
      <c r="CQ47" s="784"/>
      <c r="CR47" s="782"/>
      <c r="CS47" s="783"/>
      <c r="CT47" s="783"/>
      <c r="CU47" s="783"/>
      <c r="CV47" s="784"/>
      <c r="CW47" s="782"/>
      <c r="CX47" s="783"/>
      <c r="CY47" s="783"/>
      <c r="CZ47" s="783"/>
      <c r="DA47" s="784"/>
      <c r="DB47" s="782"/>
      <c r="DC47" s="783"/>
      <c r="DD47" s="783"/>
      <c r="DE47" s="783"/>
      <c r="DF47" s="784"/>
      <c r="DG47" s="782"/>
      <c r="DH47" s="783"/>
      <c r="DI47" s="783"/>
      <c r="DJ47" s="783"/>
      <c r="DK47" s="784"/>
      <c r="DL47" s="782"/>
      <c r="DM47" s="783"/>
      <c r="DN47" s="783"/>
      <c r="DO47" s="783"/>
      <c r="DP47" s="784"/>
      <c r="DQ47" s="782"/>
      <c r="DR47" s="783"/>
      <c r="DS47" s="783"/>
      <c r="DT47" s="783"/>
      <c r="DU47" s="784"/>
      <c r="DV47" s="779"/>
      <c r="DW47" s="780"/>
      <c r="DX47" s="780"/>
      <c r="DY47" s="780"/>
      <c r="DZ47" s="785"/>
      <c r="EA47" s="89"/>
    </row>
    <row r="48" spans="1:131" ht="26.25" customHeight="1" x14ac:dyDescent="0.2">
      <c r="A48" s="98">
        <v>21</v>
      </c>
      <c r="B48" s="746"/>
      <c r="C48" s="747"/>
      <c r="D48" s="747"/>
      <c r="E48" s="747"/>
      <c r="F48" s="747"/>
      <c r="G48" s="747"/>
      <c r="H48" s="747"/>
      <c r="I48" s="747"/>
      <c r="J48" s="747"/>
      <c r="K48" s="747"/>
      <c r="L48" s="747"/>
      <c r="M48" s="747"/>
      <c r="N48" s="747"/>
      <c r="O48" s="747"/>
      <c r="P48" s="748"/>
      <c r="Q48" s="749"/>
      <c r="R48" s="750"/>
      <c r="S48" s="750"/>
      <c r="T48" s="750"/>
      <c r="U48" s="750"/>
      <c r="V48" s="750"/>
      <c r="W48" s="750"/>
      <c r="X48" s="750"/>
      <c r="Y48" s="750"/>
      <c r="Z48" s="750"/>
      <c r="AA48" s="750"/>
      <c r="AB48" s="750"/>
      <c r="AC48" s="750"/>
      <c r="AD48" s="750"/>
      <c r="AE48" s="751"/>
      <c r="AF48" s="752"/>
      <c r="AG48" s="753"/>
      <c r="AH48" s="753"/>
      <c r="AI48" s="753"/>
      <c r="AJ48" s="754"/>
      <c r="AK48" s="832"/>
      <c r="AL48" s="828"/>
      <c r="AM48" s="828"/>
      <c r="AN48" s="828"/>
      <c r="AO48" s="828"/>
      <c r="AP48" s="828"/>
      <c r="AQ48" s="828"/>
      <c r="AR48" s="828"/>
      <c r="AS48" s="828"/>
      <c r="AT48" s="828"/>
      <c r="AU48" s="828"/>
      <c r="AV48" s="828"/>
      <c r="AW48" s="828"/>
      <c r="AX48" s="828"/>
      <c r="AY48" s="828"/>
      <c r="AZ48" s="829"/>
      <c r="BA48" s="829"/>
      <c r="BB48" s="829"/>
      <c r="BC48" s="829"/>
      <c r="BD48" s="829"/>
      <c r="BE48" s="830"/>
      <c r="BF48" s="830"/>
      <c r="BG48" s="830"/>
      <c r="BH48" s="830"/>
      <c r="BI48" s="831"/>
      <c r="BJ48" s="91"/>
      <c r="BK48" s="91"/>
      <c r="BL48" s="91"/>
      <c r="BM48" s="91"/>
      <c r="BN48" s="91"/>
      <c r="BO48" s="101"/>
      <c r="BP48" s="101"/>
      <c r="BQ48" s="98">
        <v>42</v>
      </c>
      <c r="BR48" s="99"/>
      <c r="BS48" s="779"/>
      <c r="BT48" s="780"/>
      <c r="BU48" s="780"/>
      <c r="BV48" s="780"/>
      <c r="BW48" s="780"/>
      <c r="BX48" s="780"/>
      <c r="BY48" s="780"/>
      <c r="BZ48" s="780"/>
      <c r="CA48" s="780"/>
      <c r="CB48" s="780"/>
      <c r="CC48" s="780"/>
      <c r="CD48" s="780"/>
      <c r="CE48" s="780"/>
      <c r="CF48" s="780"/>
      <c r="CG48" s="781"/>
      <c r="CH48" s="782"/>
      <c r="CI48" s="783"/>
      <c r="CJ48" s="783"/>
      <c r="CK48" s="783"/>
      <c r="CL48" s="784"/>
      <c r="CM48" s="782"/>
      <c r="CN48" s="783"/>
      <c r="CO48" s="783"/>
      <c r="CP48" s="783"/>
      <c r="CQ48" s="784"/>
      <c r="CR48" s="782"/>
      <c r="CS48" s="783"/>
      <c r="CT48" s="783"/>
      <c r="CU48" s="783"/>
      <c r="CV48" s="784"/>
      <c r="CW48" s="782"/>
      <c r="CX48" s="783"/>
      <c r="CY48" s="783"/>
      <c r="CZ48" s="783"/>
      <c r="DA48" s="784"/>
      <c r="DB48" s="782"/>
      <c r="DC48" s="783"/>
      <c r="DD48" s="783"/>
      <c r="DE48" s="783"/>
      <c r="DF48" s="784"/>
      <c r="DG48" s="782"/>
      <c r="DH48" s="783"/>
      <c r="DI48" s="783"/>
      <c r="DJ48" s="783"/>
      <c r="DK48" s="784"/>
      <c r="DL48" s="782"/>
      <c r="DM48" s="783"/>
      <c r="DN48" s="783"/>
      <c r="DO48" s="783"/>
      <c r="DP48" s="784"/>
      <c r="DQ48" s="782"/>
      <c r="DR48" s="783"/>
      <c r="DS48" s="783"/>
      <c r="DT48" s="783"/>
      <c r="DU48" s="784"/>
      <c r="DV48" s="779"/>
      <c r="DW48" s="780"/>
      <c r="DX48" s="780"/>
      <c r="DY48" s="780"/>
      <c r="DZ48" s="785"/>
      <c r="EA48" s="89"/>
    </row>
    <row r="49" spans="1:131" ht="26.25" customHeight="1" x14ac:dyDescent="0.2">
      <c r="A49" s="98">
        <v>22</v>
      </c>
      <c r="B49" s="746"/>
      <c r="C49" s="747"/>
      <c r="D49" s="747"/>
      <c r="E49" s="747"/>
      <c r="F49" s="747"/>
      <c r="G49" s="747"/>
      <c r="H49" s="747"/>
      <c r="I49" s="747"/>
      <c r="J49" s="747"/>
      <c r="K49" s="747"/>
      <c r="L49" s="747"/>
      <c r="M49" s="747"/>
      <c r="N49" s="747"/>
      <c r="O49" s="747"/>
      <c r="P49" s="748"/>
      <c r="Q49" s="749"/>
      <c r="R49" s="750"/>
      <c r="S49" s="750"/>
      <c r="T49" s="750"/>
      <c r="U49" s="750"/>
      <c r="V49" s="750"/>
      <c r="W49" s="750"/>
      <c r="X49" s="750"/>
      <c r="Y49" s="750"/>
      <c r="Z49" s="750"/>
      <c r="AA49" s="750"/>
      <c r="AB49" s="750"/>
      <c r="AC49" s="750"/>
      <c r="AD49" s="750"/>
      <c r="AE49" s="751"/>
      <c r="AF49" s="752"/>
      <c r="AG49" s="753"/>
      <c r="AH49" s="753"/>
      <c r="AI49" s="753"/>
      <c r="AJ49" s="754"/>
      <c r="AK49" s="832"/>
      <c r="AL49" s="828"/>
      <c r="AM49" s="828"/>
      <c r="AN49" s="828"/>
      <c r="AO49" s="828"/>
      <c r="AP49" s="828"/>
      <c r="AQ49" s="828"/>
      <c r="AR49" s="828"/>
      <c r="AS49" s="828"/>
      <c r="AT49" s="828"/>
      <c r="AU49" s="828"/>
      <c r="AV49" s="828"/>
      <c r="AW49" s="828"/>
      <c r="AX49" s="828"/>
      <c r="AY49" s="828"/>
      <c r="AZ49" s="829"/>
      <c r="BA49" s="829"/>
      <c r="BB49" s="829"/>
      <c r="BC49" s="829"/>
      <c r="BD49" s="829"/>
      <c r="BE49" s="830"/>
      <c r="BF49" s="830"/>
      <c r="BG49" s="830"/>
      <c r="BH49" s="830"/>
      <c r="BI49" s="831"/>
      <c r="BJ49" s="91"/>
      <c r="BK49" s="91"/>
      <c r="BL49" s="91"/>
      <c r="BM49" s="91"/>
      <c r="BN49" s="91"/>
      <c r="BO49" s="101"/>
      <c r="BP49" s="101"/>
      <c r="BQ49" s="98">
        <v>43</v>
      </c>
      <c r="BR49" s="99"/>
      <c r="BS49" s="779"/>
      <c r="BT49" s="780"/>
      <c r="BU49" s="780"/>
      <c r="BV49" s="780"/>
      <c r="BW49" s="780"/>
      <c r="BX49" s="780"/>
      <c r="BY49" s="780"/>
      <c r="BZ49" s="780"/>
      <c r="CA49" s="780"/>
      <c r="CB49" s="780"/>
      <c r="CC49" s="780"/>
      <c r="CD49" s="780"/>
      <c r="CE49" s="780"/>
      <c r="CF49" s="780"/>
      <c r="CG49" s="781"/>
      <c r="CH49" s="782"/>
      <c r="CI49" s="783"/>
      <c r="CJ49" s="783"/>
      <c r="CK49" s="783"/>
      <c r="CL49" s="784"/>
      <c r="CM49" s="782"/>
      <c r="CN49" s="783"/>
      <c r="CO49" s="783"/>
      <c r="CP49" s="783"/>
      <c r="CQ49" s="784"/>
      <c r="CR49" s="782"/>
      <c r="CS49" s="783"/>
      <c r="CT49" s="783"/>
      <c r="CU49" s="783"/>
      <c r="CV49" s="784"/>
      <c r="CW49" s="782"/>
      <c r="CX49" s="783"/>
      <c r="CY49" s="783"/>
      <c r="CZ49" s="783"/>
      <c r="DA49" s="784"/>
      <c r="DB49" s="782"/>
      <c r="DC49" s="783"/>
      <c r="DD49" s="783"/>
      <c r="DE49" s="783"/>
      <c r="DF49" s="784"/>
      <c r="DG49" s="782"/>
      <c r="DH49" s="783"/>
      <c r="DI49" s="783"/>
      <c r="DJ49" s="783"/>
      <c r="DK49" s="784"/>
      <c r="DL49" s="782"/>
      <c r="DM49" s="783"/>
      <c r="DN49" s="783"/>
      <c r="DO49" s="783"/>
      <c r="DP49" s="784"/>
      <c r="DQ49" s="782"/>
      <c r="DR49" s="783"/>
      <c r="DS49" s="783"/>
      <c r="DT49" s="783"/>
      <c r="DU49" s="784"/>
      <c r="DV49" s="779"/>
      <c r="DW49" s="780"/>
      <c r="DX49" s="780"/>
      <c r="DY49" s="780"/>
      <c r="DZ49" s="785"/>
      <c r="EA49" s="89"/>
    </row>
    <row r="50" spans="1:131" ht="26.25" customHeight="1" x14ac:dyDescent="0.2">
      <c r="A50" s="98">
        <v>23</v>
      </c>
      <c r="B50" s="746"/>
      <c r="C50" s="747"/>
      <c r="D50" s="747"/>
      <c r="E50" s="747"/>
      <c r="F50" s="747"/>
      <c r="G50" s="747"/>
      <c r="H50" s="747"/>
      <c r="I50" s="747"/>
      <c r="J50" s="747"/>
      <c r="K50" s="747"/>
      <c r="L50" s="747"/>
      <c r="M50" s="747"/>
      <c r="N50" s="747"/>
      <c r="O50" s="747"/>
      <c r="P50" s="748"/>
      <c r="Q50" s="833"/>
      <c r="R50" s="834"/>
      <c r="S50" s="834"/>
      <c r="T50" s="834"/>
      <c r="U50" s="834"/>
      <c r="V50" s="834"/>
      <c r="W50" s="834"/>
      <c r="X50" s="834"/>
      <c r="Y50" s="834"/>
      <c r="Z50" s="834"/>
      <c r="AA50" s="834"/>
      <c r="AB50" s="834"/>
      <c r="AC50" s="834"/>
      <c r="AD50" s="834"/>
      <c r="AE50" s="835"/>
      <c r="AF50" s="752"/>
      <c r="AG50" s="753"/>
      <c r="AH50" s="753"/>
      <c r="AI50" s="753"/>
      <c r="AJ50" s="754"/>
      <c r="AK50" s="837"/>
      <c r="AL50" s="834"/>
      <c r="AM50" s="834"/>
      <c r="AN50" s="834"/>
      <c r="AO50" s="834"/>
      <c r="AP50" s="834"/>
      <c r="AQ50" s="834"/>
      <c r="AR50" s="834"/>
      <c r="AS50" s="834"/>
      <c r="AT50" s="834"/>
      <c r="AU50" s="834"/>
      <c r="AV50" s="834"/>
      <c r="AW50" s="834"/>
      <c r="AX50" s="834"/>
      <c r="AY50" s="834"/>
      <c r="AZ50" s="836"/>
      <c r="BA50" s="836"/>
      <c r="BB50" s="836"/>
      <c r="BC50" s="836"/>
      <c r="BD50" s="836"/>
      <c r="BE50" s="830"/>
      <c r="BF50" s="830"/>
      <c r="BG50" s="830"/>
      <c r="BH50" s="830"/>
      <c r="BI50" s="831"/>
      <c r="BJ50" s="91"/>
      <c r="BK50" s="91"/>
      <c r="BL50" s="91"/>
      <c r="BM50" s="91"/>
      <c r="BN50" s="91"/>
      <c r="BO50" s="101"/>
      <c r="BP50" s="101"/>
      <c r="BQ50" s="98">
        <v>44</v>
      </c>
      <c r="BR50" s="99"/>
      <c r="BS50" s="779"/>
      <c r="BT50" s="780"/>
      <c r="BU50" s="780"/>
      <c r="BV50" s="780"/>
      <c r="BW50" s="780"/>
      <c r="BX50" s="780"/>
      <c r="BY50" s="780"/>
      <c r="BZ50" s="780"/>
      <c r="CA50" s="780"/>
      <c r="CB50" s="780"/>
      <c r="CC50" s="780"/>
      <c r="CD50" s="780"/>
      <c r="CE50" s="780"/>
      <c r="CF50" s="780"/>
      <c r="CG50" s="781"/>
      <c r="CH50" s="782"/>
      <c r="CI50" s="783"/>
      <c r="CJ50" s="783"/>
      <c r="CK50" s="783"/>
      <c r="CL50" s="784"/>
      <c r="CM50" s="782"/>
      <c r="CN50" s="783"/>
      <c r="CO50" s="783"/>
      <c r="CP50" s="783"/>
      <c r="CQ50" s="784"/>
      <c r="CR50" s="782"/>
      <c r="CS50" s="783"/>
      <c r="CT50" s="783"/>
      <c r="CU50" s="783"/>
      <c r="CV50" s="784"/>
      <c r="CW50" s="782"/>
      <c r="CX50" s="783"/>
      <c r="CY50" s="783"/>
      <c r="CZ50" s="783"/>
      <c r="DA50" s="784"/>
      <c r="DB50" s="782"/>
      <c r="DC50" s="783"/>
      <c r="DD50" s="783"/>
      <c r="DE50" s="783"/>
      <c r="DF50" s="784"/>
      <c r="DG50" s="782"/>
      <c r="DH50" s="783"/>
      <c r="DI50" s="783"/>
      <c r="DJ50" s="783"/>
      <c r="DK50" s="784"/>
      <c r="DL50" s="782"/>
      <c r="DM50" s="783"/>
      <c r="DN50" s="783"/>
      <c r="DO50" s="783"/>
      <c r="DP50" s="784"/>
      <c r="DQ50" s="782"/>
      <c r="DR50" s="783"/>
      <c r="DS50" s="783"/>
      <c r="DT50" s="783"/>
      <c r="DU50" s="784"/>
      <c r="DV50" s="779"/>
      <c r="DW50" s="780"/>
      <c r="DX50" s="780"/>
      <c r="DY50" s="780"/>
      <c r="DZ50" s="785"/>
      <c r="EA50" s="89"/>
    </row>
    <row r="51" spans="1:131" ht="26.25" customHeight="1" x14ac:dyDescent="0.2">
      <c r="A51" s="98">
        <v>24</v>
      </c>
      <c r="B51" s="746"/>
      <c r="C51" s="747"/>
      <c r="D51" s="747"/>
      <c r="E51" s="747"/>
      <c r="F51" s="747"/>
      <c r="G51" s="747"/>
      <c r="H51" s="747"/>
      <c r="I51" s="747"/>
      <c r="J51" s="747"/>
      <c r="K51" s="747"/>
      <c r="L51" s="747"/>
      <c r="M51" s="747"/>
      <c r="N51" s="747"/>
      <c r="O51" s="747"/>
      <c r="P51" s="748"/>
      <c r="Q51" s="833"/>
      <c r="R51" s="834"/>
      <c r="S51" s="834"/>
      <c r="T51" s="834"/>
      <c r="U51" s="834"/>
      <c r="V51" s="834"/>
      <c r="W51" s="834"/>
      <c r="X51" s="834"/>
      <c r="Y51" s="834"/>
      <c r="Z51" s="834"/>
      <c r="AA51" s="834"/>
      <c r="AB51" s="834"/>
      <c r="AC51" s="834"/>
      <c r="AD51" s="834"/>
      <c r="AE51" s="835"/>
      <c r="AF51" s="752"/>
      <c r="AG51" s="753"/>
      <c r="AH51" s="753"/>
      <c r="AI51" s="753"/>
      <c r="AJ51" s="754"/>
      <c r="AK51" s="837"/>
      <c r="AL51" s="834"/>
      <c r="AM51" s="834"/>
      <c r="AN51" s="834"/>
      <c r="AO51" s="834"/>
      <c r="AP51" s="834"/>
      <c r="AQ51" s="834"/>
      <c r="AR51" s="834"/>
      <c r="AS51" s="834"/>
      <c r="AT51" s="834"/>
      <c r="AU51" s="834"/>
      <c r="AV51" s="834"/>
      <c r="AW51" s="834"/>
      <c r="AX51" s="834"/>
      <c r="AY51" s="834"/>
      <c r="AZ51" s="836"/>
      <c r="BA51" s="836"/>
      <c r="BB51" s="836"/>
      <c r="BC51" s="836"/>
      <c r="BD51" s="836"/>
      <c r="BE51" s="830"/>
      <c r="BF51" s="830"/>
      <c r="BG51" s="830"/>
      <c r="BH51" s="830"/>
      <c r="BI51" s="831"/>
      <c r="BJ51" s="91"/>
      <c r="BK51" s="91"/>
      <c r="BL51" s="91"/>
      <c r="BM51" s="91"/>
      <c r="BN51" s="91"/>
      <c r="BO51" s="101"/>
      <c r="BP51" s="101"/>
      <c r="BQ51" s="98">
        <v>45</v>
      </c>
      <c r="BR51" s="99"/>
      <c r="BS51" s="779"/>
      <c r="BT51" s="780"/>
      <c r="BU51" s="780"/>
      <c r="BV51" s="780"/>
      <c r="BW51" s="780"/>
      <c r="BX51" s="780"/>
      <c r="BY51" s="780"/>
      <c r="BZ51" s="780"/>
      <c r="CA51" s="780"/>
      <c r="CB51" s="780"/>
      <c r="CC51" s="780"/>
      <c r="CD51" s="780"/>
      <c r="CE51" s="780"/>
      <c r="CF51" s="780"/>
      <c r="CG51" s="781"/>
      <c r="CH51" s="782"/>
      <c r="CI51" s="783"/>
      <c r="CJ51" s="783"/>
      <c r="CK51" s="783"/>
      <c r="CL51" s="784"/>
      <c r="CM51" s="782"/>
      <c r="CN51" s="783"/>
      <c r="CO51" s="783"/>
      <c r="CP51" s="783"/>
      <c r="CQ51" s="784"/>
      <c r="CR51" s="782"/>
      <c r="CS51" s="783"/>
      <c r="CT51" s="783"/>
      <c r="CU51" s="783"/>
      <c r="CV51" s="784"/>
      <c r="CW51" s="782"/>
      <c r="CX51" s="783"/>
      <c r="CY51" s="783"/>
      <c r="CZ51" s="783"/>
      <c r="DA51" s="784"/>
      <c r="DB51" s="782"/>
      <c r="DC51" s="783"/>
      <c r="DD51" s="783"/>
      <c r="DE51" s="783"/>
      <c r="DF51" s="784"/>
      <c r="DG51" s="782"/>
      <c r="DH51" s="783"/>
      <c r="DI51" s="783"/>
      <c r="DJ51" s="783"/>
      <c r="DK51" s="784"/>
      <c r="DL51" s="782"/>
      <c r="DM51" s="783"/>
      <c r="DN51" s="783"/>
      <c r="DO51" s="783"/>
      <c r="DP51" s="784"/>
      <c r="DQ51" s="782"/>
      <c r="DR51" s="783"/>
      <c r="DS51" s="783"/>
      <c r="DT51" s="783"/>
      <c r="DU51" s="784"/>
      <c r="DV51" s="779"/>
      <c r="DW51" s="780"/>
      <c r="DX51" s="780"/>
      <c r="DY51" s="780"/>
      <c r="DZ51" s="785"/>
      <c r="EA51" s="89"/>
    </row>
    <row r="52" spans="1:131" ht="26.25" customHeight="1" x14ac:dyDescent="0.2">
      <c r="A52" s="98">
        <v>25</v>
      </c>
      <c r="B52" s="746"/>
      <c r="C52" s="747"/>
      <c r="D52" s="747"/>
      <c r="E52" s="747"/>
      <c r="F52" s="747"/>
      <c r="G52" s="747"/>
      <c r="H52" s="747"/>
      <c r="I52" s="747"/>
      <c r="J52" s="747"/>
      <c r="K52" s="747"/>
      <c r="L52" s="747"/>
      <c r="M52" s="747"/>
      <c r="N52" s="747"/>
      <c r="O52" s="747"/>
      <c r="P52" s="748"/>
      <c r="Q52" s="833"/>
      <c r="R52" s="834"/>
      <c r="S52" s="834"/>
      <c r="T52" s="834"/>
      <c r="U52" s="834"/>
      <c r="V52" s="834"/>
      <c r="W52" s="834"/>
      <c r="X52" s="834"/>
      <c r="Y52" s="834"/>
      <c r="Z52" s="834"/>
      <c r="AA52" s="834"/>
      <c r="AB52" s="834"/>
      <c r="AC52" s="834"/>
      <c r="AD52" s="834"/>
      <c r="AE52" s="835"/>
      <c r="AF52" s="752"/>
      <c r="AG52" s="753"/>
      <c r="AH52" s="753"/>
      <c r="AI52" s="753"/>
      <c r="AJ52" s="754"/>
      <c r="AK52" s="837"/>
      <c r="AL52" s="834"/>
      <c r="AM52" s="834"/>
      <c r="AN52" s="834"/>
      <c r="AO52" s="834"/>
      <c r="AP52" s="834"/>
      <c r="AQ52" s="834"/>
      <c r="AR52" s="834"/>
      <c r="AS52" s="834"/>
      <c r="AT52" s="834"/>
      <c r="AU52" s="834"/>
      <c r="AV52" s="834"/>
      <c r="AW52" s="834"/>
      <c r="AX52" s="834"/>
      <c r="AY52" s="834"/>
      <c r="AZ52" s="836"/>
      <c r="BA52" s="836"/>
      <c r="BB52" s="836"/>
      <c r="BC52" s="836"/>
      <c r="BD52" s="836"/>
      <c r="BE52" s="830"/>
      <c r="BF52" s="830"/>
      <c r="BG52" s="830"/>
      <c r="BH52" s="830"/>
      <c r="BI52" s="831"/>
      <c r="BJ52" s="91"/>
      <c r="BK52" s="91"/>
      <c r="BL52" s="91"/>
      <c r="BM52" s="91"/>
      <c r="BN52" s="91"/>
      <c r="BO52" s="101"/>
      <c r="BP52" s="101"/>
      <c r="BQ52" s="98">
        <v>46</v>
      </c>
      <c r="BR52" s="99"/>
      <c r="BS52" s="779"/>
      <c r="BT52" s="780"/>
      <c r="BU52" s="780"/>
      <c r="BV52" s="780"/>
      <c r="BW52" s="780"/>
      <c r="BX52" s="780"/>
      <c r="BY52" s="780"/>
      <c r="BZ52" s="780"/>
      <c r="CA52" s="780"/>
      <c r="CB52" s="780"/>
      <c r="CC52" s="780"/>
      <c r="CD52" s="780"/>
      <c r="CE52" s="780"/>
      <c r="CF52" s="780"/>
      <c r="CG52" s="781"/>
      <c r="CH52" s="782"/>
      <c r="CI52" s="783"/>
      <c r="CJ52" s="783"/>
      <c r="CK52" s="783"/>
      <c r="CL52" s="784"/>
      <c r="CM52" s="782"/>
      <c r="CN52" s="783"/>
      <c r="CO52" s="783"/>
      <c r="CP52" s="783"/>
      <c r="CQ52" s="784"/>
      <c r="CR52" s="782"/>
      <c r="CS52" s="783"/>
      <c r="CT52" s="783"/>
      <c r="CU52" s="783"/>
      <c r="CV52" s="784"/>
      <c r="CW52" s="782"/>
      <c r="CX52" s="783"/>
      <c r="CY52" s="783"/>
      <c r="CZ52" s="783"/>
      <c r="DA52" s="784"/>
      <c r="DB52" s="782"/>
      <c r="DC52" s="783"/>
      <c r="DD52" s="783"/>
      <c r="DE52" s="783"/>
      <c r="DF52" s="784"/>
      <c r="DG52" s="782"/>
      <c r="DH52" s="783"/>
      <c r="DI52" s="783"/>
      <c r="DJ52" s="783"/>
      <c r="DK52" s="784"/>
      <c r="DL52" s="782"/>
      <c r="DM52" s="783"/>
      <c r="DN52" s="783"/>
      <c r="DO52" s="783"/>
      <c r="DP52" s="784"/>
      <c r="DQ52" s="782"/>
      <c r="DR52" s="783"/>
      <c r="DS52" s="783"/>
      <c r="DT52" s="783"/>
      <c r="DU52" s="784"/>
      <c r="DV52" s="779"/>
      <c r="DW52" s="780"/>
      <c r="DX52" s="780"/>
      <c r="DY52" s="780"/>
      <c r="DZ52" s="785"/>
      <c r="EA52" s="89"/>
    </row>
    <row r="53" spans="1:131" ht="26.25" customHeight="1" x14ac:dyDescent="0.2">
      <c r="A53" s="98">
        <v>26</v>
      </c>
      <c r="B53" s="746"/>
      <c r="C53" s="747"/>
      <c r="D53" s="747"/>
      <c r="E53" s="747"/>
      <c r="F53" s="747"/>
      <c r="G53" s="747"/>
      <c r="H53" s="747"/>
      <c r="I53" s="747"/>
      <c r="J53" s="747"/>
      <c r="K53" s="747"/>
      <c r="L53" s="747"/>
      <c r="M53" s="747"/>
      <c r="N53" s="747"/>
      <c r="O53" s="747"/>
      <c r="P53" s="748"/>
      <c r="Q53" s="833"/>
      <c r="R53" s="834"/>
      <c r="S53" s="834"/>
      <c r="T53" s="834"/>
      <c r="U53" s="834"/>
      <c r="V53" s="834"/>
      <c r="W53" s="834"/>
      <c r="X53" s="834"/>
      <c r="Y53" s="834"/>
      <c r="Z53" s="834"/>
      <c r="AA53" s="834"/>
      <c r="AB53" s="834"/>
      <c r="AC53" s="834"/>
      <c r="AD53" s="834"/>
      <c r="AE53" s="835"/>
      <c r="AF53" s="752"/>
      <c r="AG53" s="753"/>
      <c r="AH53" s="753"/>
      <c r="AI53" s="753"/>
      <c r="AJ53" s="754"/>
      <c r="AK53" s="837"/>
      <c r="AL53" s="834"/>
      <c r="AM53" s="834"/>
      <c r="AN53" s="834"/>
      <c r="AO53" s="834"/>
      <c r="AP53" s="834"/>
      <c r="AQ53" s="834"/>
      <c r="AR53" s="834"/>
      <c r="AS53" s="834"/>
      <c r="AT53" s="834"/>
      <c r="AU53" s="834"/>
      <c r="AV53" s="834"/>
      <c r="AW53" s="834"/>
      <c r="AX53" s="834"/>
      <c r="AY53" s="834"/>
      <c r="AZ53" s="836"/>
      <c r="BA53" s="836"/>
      <c r="BB53" s="836"/>
      <c r="BC53" s="836"/>
      <c r="BD53" s="836"/>
      <c r="BE53" s="830"/>
      <c r="BF53" s="830"/>
      <c r="BG53" s="830"/>
      <c r="BH53" s="830"/>
      <c r="BI53" s="831"/>
      <c r="BJ53" s="91"/>
      <c r="BK53" s="91"/>
      <c r="BL53" s="91"/>
      <c r="BM53" s="91"/>
      <c r="BN53" s="91"/>
      <c r="BO53" s="101"/>
      <c r="BP53" s="101"/>
      <c r="BQ53" s="98">
        <v>47</v>
      </c>
      <c r="BR53" s="99"/>
      <c r="BS53" s="779"/>
      <c r="BT53" s="780"/>
      <c r="BU53" s="780"/>
      <c r="BV53" s="780"/>
      <c r="BW53" s="780"/>
      <c r="BX53" s="780"/>
      <c r="BY53" s="780"/>
      <c r="BZ53" s="780"/>
      <c r="CA53" s="780"/>
      <c r="CB53" s="780"/>
      <c r="CC53" s="780"/>
      <c r="CD53" s="780"/>
      <c r="CE53" s="780"/>
      <c r="CF53" s="780"/>
      <c r="CG53" s="781"/>
      <c r="CH53" s="782"/>
      <c r="CI53" s="783"/>
      <c r="CJ53" s="783"/>
      <c r="CK53" s="783"/>
      <c r="CL53" s="784"/>
      <c r="CM53" s="782"/>
      <c r="CN53" s="783"/>
      <c r="CO53" s="783"/>
      <c r="CP53" s="783"/>
      <c r="CQ53" s="784"/>
      <c r="CR53" s="782"/>
      <c r="CS53" s="783"/>
      <c r="CT53" s="783"/>
      <c r="CU53" s="783"/>
      <c r="CV53" s="784"/>
      <c r="CW53" s="782"/>
      <c r="CX53" s="783"/>
      <c r="CY53" s="783"/>
      <c r="CZ53" s="783"/>
      <c r="DA53" s="784"/>
      <c r="DB53" s="782"/>
      <c r="DC53" s="783"/>
      <c r="DD53" s="783"/>
      <c r="DE53" s="783"/>
      <c r="DF53" s="784"/>
      <c r="DG53" s="782"/>
      <c r="DH53" s="783"/>
      <c r="DI53" s="783"/>
      <c r="DJ53" s="783"/>
      <c r="DK53" s="784"/>
      <c r="DL53" s="782"/>
      <c r="DM53" s="783"/>
      <c r="DN53" s="783"/>
      <c r="DO53" s="783"/>
      <c r="DP53" s="784"/>
      <c r="DQ53" s="782"/>
      <c r="DR53" s="783"/>
      <c r="DS53" s="783"/>
      <c r="DT53" s="783"/>
      <c r="DU53" s="784"/>
      <c r="DV53" s="779"/>
      <c r="DW53" s="780"/>
      <c r="DX53" s="780"/>
      <c r="DY53" s="780"/>
      <c r="DZ53" s="785"/>
      <c r="EA53" s="89"/>
    </row>
    <row r="54" spans="1:131" ht="26.25" customHeight="1" x14ac:dyDescent="0.2">
      <c r="A54" s="98">
        <v>27</v>
      </c>
      <c r="B54" s="746"/>
      <c r="C54" s="747"/>
      <c r="D54" s="747"/>
      <c r="E54" s="747"/>
      <c r="F54" s="747"/>
      <c r="G54" s="747"/>
      <c r="H54" s="747"/>
      <c r="I54" s="747"/>
      <c r="J54" s="747"/>
      <c r="K54" s="747"/>
      <c r="L54" s="747"/>
      <c r="M54" s="747"/>
      <c r="N54" s="747"/>
      <c r="O54" s="747"/>
      <c r="P54" s="748"/>
      <c r="Q54" s="833"/>
      <c r="R54" s="834"/>
      <c r="S54" s="834"/>
      <c r="T54" s="834"/>
      <c r="U54" s="834"/>
      <c r="V54" s="834"/>
      <c r="W54" s="834"/>
      <c r="X54" s="834"/>
      <c r="Y54" s="834"/>
      <c r="Z54" s="834"/>
      <c r="AA54" s="834"/>
      <c r="AB54" s="834"/>
      <c r="AC54" s="834"/>
      <c r="AD54" s="834"/>
      <c r="AE54" s="835"/>
      <c r="AF54" s="752"/>
      <c r="AG54" s="753"/>
      <c r="AH54" s="753"/>
      <c r="AI54" s="753"/>
      <c r="AJ54" s="754"/>
      <c r="AK54" s="837"/>
      <c r="AL54" s="834"/>
      <c r="AM54" s="834"/>
      <c r="AN54" s="834"/>
      <c r="AO54" s="834"/>
      <c r="AP54" s="834"/>
      <c r="AQ54" s="834"/>
      <c r="AR54" s="834"/>
      <c r="AS54" s="834"/>
      <c r="AT54" s="834"/>
      <c r="AU54" s="834"/>
      <c r="AV54" s="834"/>
      <c r="AW54" s="834"/>
      <c r="AX54" s="834"/>
      <c r="AY54" s="834"/>
      <c r="AZ54" s="836"/>
      <c r="BA54" s="836"/>
      <c r="BB54" s="836"/>
      <c r="BC54" s="836"/>
      <c r="BD54" s="836"/>
      <c r="BE54" s="830"/>
      <c r="BF54" s="830"/>
      <c r="BG54" s="830"/>
      <c r="BH54" s="830"/>
      <c r="BI54" s="831"/>
      <c r="BJ54" s="91"/>
      <c r="BK54" s="91"/>
      <c r="BL54" s="91"/>
      <c r="BM54" s="91"/>
      <c r="BN54" s="91"/>
      <c r="BO54" s="101"/>
      <c r="BP54" s="101"/>
      <c r="BQ54" s="98">
        <v>48</v>
      </c>
      <c r="BR54" s="99"/>
      <c r="BS54" s="779"/>
      <c r="BT54" s="780"/>
      <c r="BU54" s="780"/>
      <c r="BV54" s="780"/>
      <c r="BW54" s="780"/>
      <c r="BX54" s="780"/>
      <c r="BY54" s="780"/>
      <c r="BZ54" s="780"/>
      <c r="CA54" s="780"/>
      <c r="CB54" s="780"/>
      <c r="CC54" s="780"/>
      <c r="CD54" s="780"/>
      <c r="CE54" s="780"/>
      <c r="CF54" s="780"/>
      <c r="CG54" s="781"/>
      <c r="CH54" s="782"/>
      <c r="CI54" s="783"/>
      <c r="CJ54" s="783"/>
      <c r="CK54" s="783"/>
      <c r="CL54" s="784"/>
      <c r="CM54" s="782"/>
      <c r="CN54" s="783"/>
      <c r="CO54" s="783"/>
      <c r="CP54" s="783"/>
      <c r="CQ54" s="784"/>
      <c r="CR54" s="782"/>
      <c r="CS54" s="783"/>
      <c r="CT54" s="783"/>
      <c r="CU54" s="783"/>
      <c r="CV54" s="784"/>
      <c r="CW54" s="782"/>
      <c r="CX54" s="783"/>
      <c r="CY54" s="783"/>
      <c r="CZ54" s="783"/>
      <c r="DA54" s="784"/>
      <c r="DB54" s="782"/>
      <c r="DC54" s="783"/>
      <c r="DD54" s="783"/>
      <c r="DE54" s="783"/>
      <c r="DF54" s="784"/>
      <c r="DG54" s="782"/>
      <c r="DH54" s="783"/>
      <c r="DI54" s="783"/>
      <c r="DJ54" s="783"/>
      <c r="DK54" s="784"/>
      <c r="DL54" s="782"/>
      <c r="DM54" s="783"/>
      <c r="DN54" s="783"/>
      <c r="DO54" s="783"/>
      <c r="DP54" s="784"/>
      <c r="DQ54" s="782"/>
      <c r="DR54" s="783"/>
      <c r="DS54" s="783"/>
      <c r="DT54" s="783"/>
      <c r="DU54" s="784"/>
      <c r="DV54" s="779"/>
      <c r="DW54" s="780"/>
      <c r="DX54" s="780"/>
      <c r="DY54" s="780"/>
      <c r="DZ54" s="785"/>
      <c r="EA54" s="89"/>
    </row>
    <row r="55" spans="1:131" ht="26.25" customHeight="1" x14ac:dyDescent="0.2">
      <c r="A55" s="98">
        <v>28</v>
      </c>
      <c r="B55" s="746"/>
      <c r="C55" s="747"/>
      <c r="D55" s="747"/>
      <c r="E55" s="747"/>
      <c r="F55" s="747"/>
      <c r="G55" s="747"/>
      <c r="H55" s="747"/>
      <c r="I55" s="747"/>
      <c r="J55" s="747"/>
      <c r="K55" s="747"/>
      <c r="L55" s="747"/>
      <c r="M55" s="747"/>
      <c r="N55" s="747"/>
      <c r="O55" s="747"/>
      <c r="P55" s="748"/>
      <c r="Q55" s="833"/>
      <c r="R55" s="834"/>
      <c r="S55" s="834"/>
      <c r="T55" s="834"/>
      <c r="U55" s="834"/>
      <c r="V55" s="834"/>
      <c r="W55" s="834"/>
      <c r="X55" s="834"/>
      <c r="Y55" s="834"/>
      <c r="Z55" s="834"/>
      <c r="AA55" s="834"/>
      <c r="AB55" s="834"/>
      <c r="AC55" s="834"/>
      <c r="AD55" s="834"/>
      <c r="AE55" s="835"/>
      <c r="AF55" s="752"/>
      <c r="AG55" s="753"/>
      <c r="AH55" s="753"/>
      <c r="AI55" s="753"/>
      <c r="AJ55" s="754"/>
      <c r="AK55" s="837"/>
      <c r="AL55" s="834"/>
      <c r="AM55" s="834"/>
      <c r="AN55" s="834"/>
      <c r="AO55" s="834"/>
      <c r="AP55" s="834"/>
      <c r="AQ55" s="834"/>
      <c r="AR55" s="834"/>
      <c r="AS55" s="834"/>
      <c r="AT55" s="834"/>
      <c r="AU55" s="834"/>
      <c r="AV55" s="834"/>
      <c r="AW55" s="834"/>
      <c r="AX55" s="834"/>
      <c r="AY55" s="834"/>
      <c r="AZ55" s="836"/>
      <c r="BA55" s="836"/>
      <c r="BB55" s="836"/>
      <c r="BC55" s="836"/>
      <c r="BD55" s="836"/>
      <c r="BE55" s="830"/>
      <c r="BF55" s="830"/>
      <c r="BG55" s="830"/>
      <c r="BH55" s="830"/>
      <c r="BI55" s="831"/>
      <c r="BJ55" s="91"/>
      <c r="BK55" s="91"/>
      <c r="BL55" s="91"/>
      <c r="BM55" s="91"/>
      <c r="BN55" s="91"/>
      <c r="BO55" s="101"/>
      <c r="BP55" s="101"/>
      <c r="BQ55" s="98">
        <v>49</v>
      </c>
      <c r="BR55" s="99"/>
      <c r="BS55" s="779"/>
      <c r="BT55" s="780"/>
      <c r="BU55" s="780"/>
      <c r="BV55" s="780"/>
      <c r="BW55" s="780"/>
      <c r="BX55" s="780"/>
      <c r="BY55" s="780"/>
      <c r="BZ55" s="780"/>
      <c r="CA55" s="780"/>
      <c r="CB55" s="780"/>
      <c r="CC55" s="780"/>
      <c r="CD55" s="780"/>
      <c r="CE55" s="780"/>
      <c r="CF55" s="780"/>
      <c r="CG55" s="781"/>
      <c r="CH55" s="782"/>
      <c r="CI55" s="783"/>
      <c r="CJ55" s="783"/>
      <c r="CK55" s="783"/>
      <c r="CL55" s="784"/>
      <c r="CM55" s="782"/>
      <c r="CN55" s="783"/>
      <c r="CO55" s="783"/>
      <c r="CP55" s="783"/>
      <c r="CQ55" s="784"/>
      <c r="CR55" s="782"/>
      <c r="CS55" s="783"/>
      <c r="CT55" s="783"/>
      <c r="CU55" s="783"/>
      <c r="CV55" s="784"/>
      <c r="CW55" s="782"/>
      <c r="CX55" s="783"/>
      <c r="CY55" s="783"/>
      <c r="CZ55" s="783"/>
      <c r="DA55" s="784"/>
      <c r="DB55" s="782"/>
      <c r="DC55" s="783"/>
      <c r="DD55" s="783"/>
      <c r="DE55" s="783"/>
      <c r="DF55" s="784"/>
      <c r="DG55" s="782"/>
      <c r="DH55" s="783"/>
      <c r="DI55" s="783"/>
      <c r="DJ55" s="783"/>
      <c r="DK55" s="784"/>
      <c r="DL55" s="782"/>
      <c r="DM55" s="783"/>
      <c r="DN55" s="783"/>
      <c r="DO55" s="783"/>
      <c r="DP55" s="784"/>
      <c r="DQ55" s="782"/>
      <c r="DR55" s="783"/>
      <c r="DS55" s="783"/>
      <c r="DT55" s="783"/>
      <c r="DU55" s="784"/>
      <c r="DV55" s="779"/>
      <c r="DW55" s="780"/>
      <c r="DX55" s="780"/>
      <c r="DY55" s="780"/>
      <c r="DZ55" s="785"/>
      <c r="EA55" s="89"/>
    </row>
    <row r="56" spans="1:131" ht="26.25" customHeight="1" x14ac:dyDescent="0.2">
      <c r="A56" s="98">
        <v>29</v>
      </c>
      <c r="B56" s="746"/>
      <c r="C56" s="747"/>
      <c r="D56" s="747"/>
      <c r="E56" s="747"/>
      <c r="F56" s="747"/>
      <c r="G56" s="747"/>
      <c r="H56" s="747"/>
      <c r="I56" s="747"/>
      <c r="J56" s="747"/>
      <c r="K56" s="747"/>
      <c r="L56" s="747"/>
      <c r="M56" s="747"/>
      <c r="N56" s="747"/>
      <c r="O56" s="747"/>
      <c r="P56" s="748"/>
      <c r="Q56" s="833"/>
      <c r="R56" s="834"/>
      <c r="S56" s="834"/>
      <c r="T56" s="834"/>
      <c r="U56" s="834"/>
      <c r="V56" s="834"/>
      <c r="W56" s="834"/>
      <c r="X56" s="834"/>
      <c r="Y56" s="834"/>
      <c r="Z56" s="834"/>
      <c r="AA56" s="834"/>
      <c r="AB56" s="834"/>
      <c r="AC56" s="834"/>
      <c r="AD56" s="834"/>
      <c r="AE56" s="835"/>
      <c r="AF56" s="752"/>
      <c r="AG56" s="753"/>
      <c r="AH56" s="753"/>
      <c r="AI56" s="753"/>
      <c r="AJ56" s="754"/>
      <c r="AK56" s="837"/>
      <c r="AL56" s="834"/>
      <c r="AM56" s="834"/>
      <c r="AN56" s="834"/>
      <c r="AO56" s="834"/>
      <c r="AP56" s="834"/>
      <c r="AQ56" s="834"/>
      <c r="AR56" s="834"/>
      <c r="AS56" s="834"/>
      <c r="AT56" s="834"/>
      <c r="AU56" s="834"/>
      <c r="AV56" s="834"/>
      <c r="AW56" s="834"/>
      <c r="AX56" s="834"/>
      <c r="AY56" s="834"/>
      <c r="AZ56" s="836"/>
      <c r="BA56" s="836"/>
      <c r="BB56" s="836"/>
      <c r="BC56" s="836"/>
      <c r="BD56" s="836"/>
      <c r="BE56" s="830"/>
      <c r="BF56" s="830"/>
      <c r="BG56" s="830"/>
      <c r="BH56" s="830"/>
      <c r="BI56" s="831"/>
      <c r="BJ56" s="91"/>
      <c r="BK56" s="91"/>
      <c r="BL56" s="91"/>
      <c r="BM56" s="91"/>
      <c r="BN56" s="91"/>
      <c r="BO56" s="101"/>
      <c r="BP56" s="101"/>
      <c r="BQ56" s="98">
        <v>50</v>
      </c>
      <c r="BR56" s="99"/>
      <c r="BS56" s="779"/>
      <c r="BT56" s="780"/>
      <c r="BU56" s="780"/>
      <c r="BV56" s="780"/>
      <c r="BW56" s="780"/>
      <c r="BX56" s="780"/>
      <c r="BY56" s="780"/>
      <c r="BZ56" s="780"/>
      <c r="CA56" s="780"/>
      <c r="CB56" s="780"/>
      <c r="CC56" s="780"/>
      <c r="CD56" s="780"/>
      <c r="CE56" s="780"/>
      <c r="CF56" s="780"/>
      <c r="CG56" s="781"/>
      <c r="CH56" s="782"/>
      <c r="CI56" s="783"/>
      <c r="CJ56" s="783"/>
      <c r="CK56" s="783"/>
      <c r="CL56" s="784"/>
      <c r="CM56" s="782"/>
      <c r="CN56" s="783"/>
      <c r="CO56" s="783"/>
      <c r="CP56" s="783"/>
      <c r="CQ56" s="784"/>
      <c r="CR56" s="782"/>
      <c r="CS56" s="783"/>
      <c r="CT56" s="783"/>
      <c r="CU56" s="783"/>
      <c r="CV56" s="784"/>
      <c r="CW56" s="782"/>
      <c r="CX56" s="783"/>
      <c r="CY56" s="783"/>
      <c r="CZ56" s="783"/>
      <c r="DA56" s="784"/>
      <c r="DB56" s="782"/>
      <c r="DC56" s="783"/>
      <c r="DD56" s="783"/>
      <c r="DE56" s="783"/>
      <c r="DF56" s="784"/>
      <c r="DG56" s="782"/>
      <c r="DH56" s="783"/>
      <c r="DI56" s="783"/>
      <c r="DJ56" s="783"/>
      <c r="DK56" s="784"/>
      <c r="DL56" s="782"/>
      <c r="DM56" s="783"/>
      <c r="DN56" s="783"/>
      <c r="DO56" s="783"/>
      <c r="DP56" s="784"/>
      <c r="DQ56" s="782"/>
      <c r="DR56" s="783"/>
      <c r="DS56" s="783"/>
      <c r="DT56" s="783"/>
      <c r="DU56" s="784"/>
      <c r="DV56" s="779"/>
      <c r="DW56" s="780"/>
      <c r="DX56" s="780"/>
      <c r="DY56" s="780"/>
      <c r="DZ56" s="785"/>
      <c r="EA56" s="89"/>
    </row>
    <row r="57" spans="1:131" ht="26.25" customHeight="1" x14ac:dyDescent="0.2">
      <c r="A57" s="98">
        <v>30</v>
      </c>
      <c r="B57" s="746"/>
      <c r="C57" s="747"/>
      <c r="D57" s="747"/>
      <c r="E57" s="747"/>
      <c r="F57" s="747"/>
      <c r="G57" s="747"/>
      <c r="H57" s="747"/>
      <c r="I57" s="747"/>
      <c r="J57" s="747"/>
      <c r="K57" s="747"/>
      <c r="L57" s="747"/>
      <c r="M57" s="747"/>
      <c r="N57" s="747"/>
      <c r="O57" s="747"/>
      <c r="P57" s="748"/>
      <c r="Q57" s="833"/>
      <c r="R57" s="834"/>
      <c r="S57" s="834"/>
      <c r="T57" s="834"/>
      <c r="U57" s="834"/>
      <c r="V57" s="834"/>
      <c r="W57" s="834"/>
      <c r="X57" s="834"/>
      <c r="Y57" s="834"/>
      <c r="Z57" s="834"/>
      <c r="AA57" s="834"/>
      <c r="AB57" s="834"/>
      <c r="AC57" s="834"/>
      <c r="AD57" s="834"/>
      <c r="AE57" s="835"/>
      <c r="AF57" s="752"/>
      <c r="AG57" s="753"/>
      <c r="AH57" s="753"/>
      <c r="AI57" s="753"/>
      <c r="AJ57" s="754"/>
      <c r="AK57" s="837"/>
      <c r="AL57" s="834"/>
      <c r="AM57" s="834"/>
      <c r="AN57" s="834"/>
      <c r="AO57" s="834"/>
      <c r="AP57" s="834"/>
      <c r="AQ57" s="834"/>
      <c r="AR57" s="834"/>
      <c r="AS57" s="834"/>
      <c r="AT57" s="834"/>
      <c r="AU57" s="834"/>
      <c r="AV57" s="834"/>
      <c r="AW57" s="834"/>
      <c r="AX57" s="834"/>
      <c r="AY57" s="834"/>
      <c r="AZ57" s="836"/>
      <c r="BA57" s="836"/>
      <c r="BB57" s="836"/>
      <c r="BC57" s="836"/>
      <c r="BD57" s="836"/>
      <c r="BE57" s="830"/>
      <c r="BF57" s="830"/>
      <c r="BG57" s="830"/>
      <c r="BH57" s="830"/>
      <c r="BI57" s="831"/>
      <c r="BJ57" s="91"/>
      <c r="BK57" s="91"/>
      <c r="BL57" s="91"/>
      <c r="BM57" s="91"/>
      <c r="BN57" s="91"/>
      <c r="BO57" s="101"/>
      <c r="BP57" s="101"/>
      <c r="BQ57" s="98">
        <v>51</v>
      </c>
      <c r="BR57" s="99"/>
      <c r="BS57" s="779"/>
      <c r="BT57" s="780"/>
      <c r="BU57" s="780"/>
      <c r="BV57" s="780"/>
      <c r="BW57" s="780"/>
      <c r="BX57" s="780"/>
      <c r="BY57" s="780"/>
      <c r="BZ57" s="780"/>
      <c r="CA57" s="780"/>
      <c r="CB57" s="780"/>
      <c r="CC57" s="780"/>
      <c r="CD57" s="780"/>
      <c r="CE57" s="780"/>
      <c r="CF57" s="780"/>
      <c r="CG57" s="781"/>
      <c r="CH57" s="782"/>
      <c r="CI57" s="783"/>
      <c r="CJ57" s="783"/>
      <c r="CK57" s="783"/>
      <c r="CL57" s="784"/>
      <c r="CM57" s="782"/>
      <c r="CN57" s="783"/>
      <c r="CO57" s="783"/>
      <c r="CP57" s="783"/>
      <c r="CQ57" s="784"/>
      <c r="CR57" s="782"/>
      <c r="CS57" s="783"/>
      <c r="CT57" s="783"/>
      <c r="CU57" s="783"/>
      <c r="CV57" s="784"/>
      <c r="CW57" s="782"/>
      <c r="CX57" s="783"/>
      <c r="CY57" s="783"/>
      <c r="CZ57" s="783"/>
      <c r="DA57" s="784"/>
      <c r="DB57" s="782"/>
      <c r="DC57" s="783"/>
      <c r="DD57" s="783"/>
      <c r="DE57" s="783"/>
      <c r="DF57" s="784"/>
      <c r="DG57" s="782"/>
      <c r="DH57" s="783"/>
      <c r="DI57" s="783"/>
      <c r="DJ57" s="783"/>
      <c r="DK57" s="784"/>
      <c r="DL57" s="782"/>
      <c r="DM57" s="783"/>
      <c r="DN57" s="783"/>
      <c r="DO57" s="783"/>
      <c r="DP57" s="784"/>
      <c r="DQ57" s="782"/>
      <c r="DR57" s="783"/>
      <c r="DS57" s="783"/>
      <c r="DT57" s="783"/>
      <c r="DU57" s="784"/>
      <c r="DV57" s="779"/>
      <c r="DW57" s="780"/>
      <c r="DX57" s="780"/>
      <c r="DY57" s="780"/>
      <c r="DZ57" s="785"/>
      <c r="EA57" s="89"/>
    </row>
    <row r="58" spans="1:131" ht="26.25" customHeight="1" x14ac:dyDescent="0.2">
      <c r="A58" s="98">
        <v>31</v>
      </c>
      <c r="B58" s="746"/>
      <c r="C58" s="747"/>
      <c r="D58" s="747"/>
      <c r="E58" s="747"/>
      <c r="F58" s="747"/>
      <c r="G58" s="747"/>
      <c r="H58" s="747"/>
      <c r="I58" s="747"/>
      <c r="J58" s="747"/>
      <c r="K58" s="747"/>
      <c r="L58" s="747"/>
      <c r="M58" s="747"/>
      <c r="N58" s="747"/>
      <c r="O58" s="747"/>
      <c r="P58" s="748"/>
      <c r="Q58" s="833"/>
      <c r="R58" s="834"/>
      <c r="S58" s="834"/>
      <c r="T58" s="834"/>
      <c r="U58" s="834"/>
      <c r="V58" s="834"/>
      <c r="W58" s="834"/>
      <c r="X58" s="834"/>
      <c r="Y58" s="834"/>
      <c r="Z58" s="834"/>
      <c r="AA58" s="834"/>
      <c r="AB58" s="834"/>
      <c r="AC58" s="834"/>
      <c r="AD58" s="834"/>
      <c r="AE58" s="835"/>
      <c r="AF58" s="752"/>
      <c r="AG58" s="753"/>
      <c r="AH58" s="753"/>
      <c r="AI58" s="753"/>
      <c r="AJ58" s="754"/>
      <c r="AK58" s="837"/>
      <c r="AL58" s="834"/>
      <c r="AM58" s="834"/>
      <c r="AN58" s="834"/>
      <c r="AO58" s="834"/>
      <c r="AP58" s="834"/>
      <c r="AQ58" s="834"/>
      <c r="AR58" s="834"/>
      <c r="AS58" s="834"/>
      <c r="AT58" s="834"/>
      <c r="AU58" s="834"/>
      <c r="AV58" s="834"/>
      <c r="AW58" s="834"/>
      <c r="AX58" s="834"/>
      <c r="AY58" s="834"/>
      <c r="AZ58" s="836"/>
      <c r="BA58" s="836"/>
      <c r="BB58" s="836"/>
      <c r="BC58" s="836"/>
      <c r="BD58" s="836"/>
      <c r="BE58" s="830"/>
      <c r="BF58" s="830"/>
      <c r="BG58" s="830"/>
      <c r="BH58" s="830"/>
      <c r="BI58" s="831"/>
      <c r="BJ58" s="91"/>
      <c r="BK58" s="91"/>
      <c r="BL58" s="91"/>
      <c r="BM58" s="91"/>
      <c r="BN58" s="91"/>
      <c r="BO58" s="101"/>
      <c r="BP58" s="101"/>
      <c r="BQ58" s="98">
        <v>52</v>
      </c>
      <c r="BR58" s="99"/>
      <c r="BS58" s="779"/>
      <c r="BT58" s="780"/>
      <c r="BU58" s="780"/>
      <c r="BV58" s="780"/>
      <c r="BW58" s="780"/>
      <c r="BX58" s="780"/>
      <c r="BY58" s="780"/>
      <c r="BZ58" s="780"/>
      <c r="CA58" s="780"/>
      <c r="CB58" s="780"/>
      <c r="CC58" s="780"/>
      <c r="CD58" s="780"/>
      <c r="CE58" s="780"/>
      <c r="CF58" s="780"/>
      <c r="CG58" s="781"/>
      <c r="CH58" s="782"/>
      <c r="CI58" s="783"/>
      <c r="CJ58" s="783"/>
      <c r="CK58" s="783"/>
      <c r="CL58" s="784"/>
      <c r="CM58" s="782"/>
      <c r="CN58" s="783"/>
      <c r="CO58" s="783"/>
      <c r="CP58" s="783"/>
      <c r="CQ58" s="784"/>
      <c r="CR58" s="782"/>
      <c r="CS58" s="783"/>
      <c r="CT58" s="783"/>
      <c r="CU58" s="783"/>
      <c r="CV58" s="784"/>
      <c r="CW58" s="782"/>
      <c r="CX58" s="783"/>
      <c r="CY58" s="783"/>
      <c r="CZ58" s="783"/>
      <c r="DA58" s="784"/>
      <c r="DB58" s="782"/>
      <c r="DC58" s="783"/>
      <c r="DD58" s="783"/>
      <c r="DE58" s="783"/>
      <c r="DF58" s="784"/>
      <c r="DG58" s="782"/>
      <c r="DH58" s="783"/>
      <c r="DI58" s="783"/>
      <c r="DJ58" s="783"/>
      <c r="DK58" s="784"/>
      <c r="DL58" s="782"/>
      <c r="DM58" s="783"/>
      <c r="DN58" s="783"/>
      <c r="DO58" s="783"/>
      <c r="DP58" s="784"/>
      <c r="DQ58" s="782"/>
      <c r="DR58" s="783"/>
      <c r="DS58" s="783"/>
      <c r="DT58" s="783"/>
      <c r="DU58" s="784"/>
      <c r="DV58" s="779"/>
      <c r="DW58" s="780"/>
      <c r="DX58" s="780"/>
      <c r="DY58" s="780"/>
      <c r="DZ58" s="785"/>
      <c r="EA58" s="89"/>
    </row>
    <row r="59" spans="1:131" ht="26.25" customHeight="1" x14ac:dyDescent="0.2">
      <c r="A59" s="98">
        <v>32</v>
      </c>
      <c r="B59" s="746"/>
      <c r="C59" s="747"/>
      <c r="D59" s="747"/>
      <c r="E59" s="747"/>
      <c r="F59" s="747"/>
      <c r="G59" s="747"/>
      <c r="H59" s="747"/>
      <c r="I59" s="747"/>
      <c r="J59" s="747"/>
      <c r="K59" s="747"/>
      <c r="L59" s="747"/>
      <c r="M59" s="747"/>
      <c r="N59" s="747"/>
      <c r="O59" s="747"/>
      <c r="P59" s="748"/>
      <c r="Q59" s="833"/>
      <c r="R59" s="834"/>
      <c r="S59" s="834"/>
      <c r="T59" s="834"/>
      <c r="U59" s="834"/>
      <c r="V59" s="834"/>
      <c r="W59" s="834"/>
      <c r="X59" s="834"/>
      <c r="Y59" s="834"/>
      <c r="Z59" s="834"/>
      <c r="AA59" s="834"/>
      <c r="AB59" s="834"/>
      <c r="AC59" s="834"/>
      <c r="AD59" s="834"/>
      <c r="AE59" s="835"/>
      <c r="AF59" s="752"/>
      <c r="AG59" s="753"/>
      <c r="AH59" s="753"/>
      <c r="AI59" s="753"/>
      <c r="AJ59" s="754"/>
      <c r="AK59" s="837"/>
      <c r="AL59" s="834"/>
      <c r="AM59" s="834"/>
      <c r="AN59" s="834"/>
      <c r="AO59" s="834"/>
      <c r="AP59" s="834"/>
      <c r="AQ59" s="834"/>
      <c r="AR59" s="834"/>
      <c r="AS59" s="834"/>
      <c r="AT59" s="834"/>
      <c r="AU59" s="834"/>
      <c r="AV59" s="834"/>
      <c r="AW59" s="834"/>
      <c r="AX59" s="834"/>
      <c r="AY59" s="834"/>
      <c r="AZ59" s="836"/>
      <c r="BA59" s="836"/>
      <c r="BB59" s="836"/>
      <c r="BC59" s="836"/>
      <c r="BD59" s="836"/>
      <c r="BE59" s="830"/>
      <c r="BF59" s="830"/>
      <c r="BG59" s="830"/>
      <c r="BH59" s="830"/>
      <c r="BI59" s="831"/>
      <c r="BJ59" s="91"/>
      <c r="BK59" s="91"/>
      <c r="BL59" s="91"/>
      <c r="BM59" s="91"/>
      <c r="BN59" s="91"/>
      <c r="BO59" s="101"/>
      <c r="BP59" s="101"/>
      <c r="BQ59" s="98">
        <v>53</v>
      </c>
      <c r="BR59" s="99"/>
      <c r="BS59" s="779"/>
      <c r="BT59" s="780"/>
      <c r="BU59" s="780"/>
      <c r="BV59" s="780"/>
      <c r="BW59" s="780"/>
      <c r="BX59" s="780"/>
      <c r="BY59" s="780"/>
      <c r="BZ59" s="780"/>
      <c r="CA59" s="780"/>
      <c r="CB59" s="780"/>
      <c r="CC59" s="780"/>
      <c r="CD59" s="780"/>
      <c r="CE59" s="780"/>
      <c r="CF59" s="780"/>
      <c r="CG59" s="781"/>
      <c r="CH59" s="782"/>
      <c r="CI59" s="783"/>
      <c r="CJ59" s="783"/>
      <c r="CK59" s="783"/>
      <c r="CL59" s="784"/>
      <c r="CM59" s="782"/>
      <c r="CN59" s="783"/>
      <c r="CO59" s="783"/>
      <c r="CP59" s="783"/>
      <c r="CQ59" s="784"/>
      <c r="CR59" s="782"/>
      <c r="CS59" s="783"/>
      <c r="CT59" s="783"/>
      <c r="CU59" s="783"/>
      <c r="CV59" s="784"/>
      <c r="CW59" s="782"/>
      <c r="CX59" s="783"/>
      <c r="CY59" s="783"/>
      <c r="CZ59" s="783"/>
      <c r="DA59" s="784"/>
      <c r="DB59" s="782"/>
      <c r="DC59" s="783"/>
      <c r="DD59" s="783"/>
      <c r="DE59" s="783"/>
      <c r="DF59" s="784"/>
      <c r="DG59" s="782"/>
      <c r="DH59" s="783"/>
      <c r="DI59" s="783"/>
      <c r="DJ59" s="783"/>
      <c r="DK59" s="784"/>
      <c r="DL59" s="782"/>
      <c r="DM59" s="783"/>
      <c r="DN59" s="783"/>
      <c r="DO59" s="783"/>
      <c r="DP59" s="784"/>
      <c r="DQ59" s="782"/>
      <c r="DR59" s="783"/>
      <c r="DS59" s="783"/>
      <c r="DT59" s="783"/>
      <c r="DU59" s="784"/>
      <c r="DV59" s="779"/>
      <c r="DW59" s="780"/>
      <c r="DX59" s="780"/>
      <c r="DY59" s="780"/>
      <c r="DZ59" s="785"/>
      <c r="EA59" s="89"/>
    </row>
    <row r="60" spans="1:131" ht="26.25" customHeight="1" x14ac:dyDescent="0.2">
      <c r="A60" s="98">
        <v>33</v>
      </c>
      <c r="B60" s="746"/>
      <c r="C60" s="747"/>
      <c r="D60" s="747"/>
      <c r="E60" s="747"/>
      <c r="F60" s="747"/>
      <c r="G60" s="747"/>
      <c r="H60" s="747"/>
      <c r="I60" s="747"/>
      <c r="J60" s="747"/>
      <c r="K60" s="747"/>
      <c r="L60" s="747"/>
      <c r="M60" s="747"/>
      <c r="N60" s="747"/>
      <c r="O60" s="747"/>
      <c r="P60" s="748"/>
      <c r="Q60" s="833"/>
      <c r="R60" s="834"/>
      <c r="S60" s="834"/>
      <c r="T60" s="834"/>
      <c r="U60" s="834"/>
      <c r="V60" s="834"/>
      <c r="W60" s="834"/>
      <c r="X60" s="834"/>
      <c r="Y60" s="834"/>
      <c r="Z60" s="834"/>
      <c r="AA60" s="834"/>
      <c r="AB60" s="834"/>
      <c r="AC60" s="834"/>
      <c r="AD60" s="834"/>
      <c r="AE60" s="835"/>
      <c r="AF60" s="752"/>
      <c r="AG60" s="753"/>
      <c r="AH60" s="753"/>
      <c r="AI60" s="753"/>
      <c r="AJ60" s="754"/>
      <c r="AK60" s="837"/>
      <c r="AL60" s="834"/>
      <c r="AM60" s="834"/>
      <c r="AN60" s="834"/>
      <c r="AO60" s="834"/>
      <c r="AP60" s="834"/>
      <c r="AQ60" s="834"/>
      <c r="AR60" s="834"/>
      <c r="AS60" s="834"/>
      <c r="AT60" s="834"/>
      <c r="AU60" s="834"/>
      <c r="AV60" s="834"/>
      <c r="AW60" s="834"/>
      <c r="AX60" s="834"/>
      <c r="AY60" s="834"/>
      <c r="AZ60" s="836"/>
      <c r="BA60" s="836"/>
      <c r="BB60" s="836"/>
      <c r="BC60" s="836"/>
      <c r="BD60" s="836"/>
      <c r="BE60" s="830"/>
      <c r="BF60" s="830"/>
      <c r="BG60" s="830"/>
      <c r="BH60" s="830"/>
      <c r="BI60" s="831"/>
      <c r="BJ60" s="91"/>
      <c r="BK60" s="91"/>
      <c r="BL60" s="91"/>
      <c r="BM60" s="91"/>
      <c r="BN60" s="91"/>
      <c r="BO60" s="101"/>
      <c r="BP60" s="101"/>
      <c r="BQ60" s="98">
        <v>54</v>
      </c>
      <c r="BR60" s="99"/>
      <c r="BS60" s="779"/>
      <c r="BT60" s="780"/>
      <c r="BU60" s="780"/>
      <c r="BV60" s="780"/>
      <c r="BW60" s="780"/>
      <c r="BX60" s="780"/>
      <c r="BY60" s="780"/>
      <c r="BZ60" s="780"/>
      <c r="CA60" s="780"/>
      <c r="CB60" s="780"/>
      <c r="CC60" s="780"/>
      <c r="CD60" s="780"/>
      <c r="CE60" s="780"/>
      <c r="CF60" s="780"/>
      <c r="CG60" s="781"/>
      <c r="CH60" s="782"/>
      <c r="CI60" s="783"/>
      <c r="CJ60" s="783"/>
      <c r="CK60" s="783"/>
      <c r="CL60" s="784"/>
      <c r="CM60" s="782"/>
      <c r="CN60" s="783"/>
      <c r="CO60" s="783"/>
      <c r="CP60" s="783"/>
      <c r="CQ60" s="784"/>
      <c r="CR60" s="782"/>
      <c r="CS60" s="783"/>
      <c r="CT60" s="783"/>
      <c r="CU60" s="783"/>
      <c r="CV60" s="784"/>
      <c r="CW60" s="782"/>
      <c r="CX60" s="783"/>
      <c r="CY60" s="783"/>
      <c r="CZ60" s="783"/>
      <c r="DA60" s="784"/>
      <c r="DB60" s="782"/>
      <c r="DC60" s="783"/>
      <c r="DD60" s="783"/>
      <c r="DE60" s="783"/>
      <c r="DF60" s="784"/>
      <c r="DG60" s="782"/>
      <c r="DH60" s="783"/>
      <c r="DI60" s="783"/>
      <c r="DJ60" s="783"/>
      <c r="DK60" s="784"/>
      <c r="DL60" s="782"/>
      <c r="DM60" s="783"/>
      <c r="DN60" s="783"/>
      <c r="DO60" s="783"/>
      <c r="DP60" s="784"/>
      <c r="DQ60" s="782"/>
      <c r="DR60" s="783"/>
      <c r="DS60" s="783"/>
      <c r="DT60" s="783"/>
      <c r="DU60" s="784"/>
      <c r="DV60" s="779"/>
      <c r="DW60" s="780"/>
      <c r="DX60" s="780"/>
      <c r="DY60" s="780"/>
      <c r="DZ60" s="785"/>
      <c r="EA60" s="89"/>
    </row>
    <row r="61" spans="1:131" ht="26.25" customHeight="1" thickBot="1" x14ac:dyDescent="0.25">
      <c r="A61" s="98">
        <v>34</v>
      </c>
      <c r="B61" s="746"/>
      <c r="C61" s="747"/>
      <c r="D61" s="747"/>
      <c r="E61" s="747"/>
      <c r="F61" s="747"/>
      <c r="G61" s="747"/>
      <c r="H61" s="747"/>
      <c r="I61" s="747"/>
      <c r="J61" s="747"/>
      <c r="K61" s="747"/>
      <c r="L61" s="747"/>
      <c r="M61" s="747"/>
      <c r="N61" s="747"/>
      <c r="O61" s="747"/>
      <c r="P61" s="748"/>
      <c r="Q61" s="833"/>
      <c r="R61" s="834"/>
      <c r="S61" s="834"/>
      <c r="T61" s="834"/>
      <c r="U61" s="834"/>
      <c r="V61" s="834"/>
      <c r="W61" s="834"/>
      <c r="X61" s="834"/>
      <c r="Y61" s="834"/>
      <c r="Z61" s="834"/>
      <c r="AA61" s="834"/>
      <c r="AB61" s="834"/>
      <c r="AC61" s="834"/>
      <c r="AD61" s="834"/>
      <c r="AE61" s="835"/>
      <c r="AF61" s="752"/>
      <c r="AG61" s="753"/>
      <c r="AH61" s="753"/>
      <c r="AI61" s="753"/>
      <c r="AJ61" s="754"/>
      <c r="AK61" s="837"/>
      <c r="AL61" s="834"/>
      <c r="AM61" s="834"/>
      <c r="AN61" s="834"/>
      <c r="AO61" s="834"/>
      <c r="AP61" s="834"/>
      <c r="AQ61" s="834"/>
      <c r="AR61" s="834"/>
      <c r="AS61" s="834"/>
      <c r="AT61" s="834"/>
      <c r="AU61" s="834"/>
      <c r="AV61" s="834"/>
      <c r="AW61" s="834"/>
      <c r="AX61" s="834"/>
      <c r="AY61" s="834"/>
      <c r="AZ61" s="836"/>
      <c r="BA61" s="836"/>
      <c r="BB61" s="836"/>
      <c r="BC61" s="836"/>
      <c r="BD61" s="836"/>
      <c r="BE61" s="830"/>
      <c r="BF61" s="830"/>
      <c r="BG61" s="830"/>
      <c r="BH61" s="830"/>
      <c r="BI61" s="831"/>
      <c r="BJ61" s="91"/>
      <c r="BK61" s="91"/>
      <c r="BL61" s="91"/>
      <c r="BM61" s="91"/>
      <c r="BN61" s="91"/>
      <c r="BO61" s="101"/>
      <c r="BP61" s="101"/>
      <c r="BQ61" s="98">
        <v>55</v>
      </c>
      <c r="BR61" s="99"/>
      <c r="BS61" s="779"/>
      <c r="BT61" s="780"/>
      <c r="BU61" s="780"/>
      <c r="BV61" s="780"/>
      <c r="BW61" s="780"/>
      <c r="BX61" s="780"/>
      <c r="BY61" s="780"/>
      <c r="BZ61" s="780"/>
      <c r="CA61" s="780"/>
      <c r="CB61" s="780"/>
      <c r="CC61" s="780"/>
      <c r="CD61" s="780"/>
      <c r="CE61" s="780"/>
      <c r="CF61" s="780"/>
      <c r="CG61" s="781"/>
      <c r="CH61" s="782"/>
      <c r="CI61" s="783"/>
      <c r="CJ61" s="783"/>
      <c r="CK61" s="783"/>
      <c r="CL61" s="784"/>
      <c r="CM61" s="782"/>
      <c r="CN61" s="783"/>
      <c r="CO61" s="783"/>
      <c r="CP61" s="783"/>
      <c r="CQ61" s="784"/>
      <c r="CR61" s="782"/>
      <c r="CS61" s="783"/>
      <c r="CT61" s="783"/>
      <c r="CU61" s="783"/>
      <c r="CV61" s="784"/>
      <c r="CW61" s="782"/>
      <c r="CX61" s="783"/>
      <c r="CY61" s="783"/>
      <c r="CZ61" s="783"/>
      <c r="DA61" s="784"/>
      <c r="DB61" s="782"/>
      <c r="DC61" s="783"/>
      <c r="DD61" s="783"/>
      <c r="DE61" s="783"/>
      <c r="DF61" s="784"/>
      <c r="DG61" s="782"/>
      <c r="DH61" s="783"/>
      <c r="DI61" s="783"/>
      <c r="DJ61" s="783"/>
      <c r="DK61" s="784"/>
      <c r="DL61" s="782"/>
      <c r="DM61" s="783"/>
      <c r="DN61" s="783"/>
      <c r="DO61" s="783"/>
      <c r="DP61" s="784"/>
      <c r="DQ61" s="782"/>
      <c r="DR61" s="783"/>
      <c r="DS61" s="783"/>
      <c r="DT61" s="783"/>
      <c r="DU61" s="784"/>
      <c r="DV61" s="779"/>
      <c r="DW61" s="780"/>
      <c r="DX61" s="780"/>
      <c r="DY61" s="780"/>
      <c r="DZ61" s="785"/>
      <c r="EA61" s="89"/>
    </row>
    <row r="62" spans="1:131" ht="26.25" customHeight="1" x14ac:dyDescent="0.2">
      <c r="A62" s="98">
        <v>35</v>
      </c>
      <c r="B62" s="746"/>
      <c r="C62" s="747"/>
      <c r="D62" s="747"/>
      <c r="E62" s="747"/>
      <c r="F62" s="747"/>
      <c r="G62" s="747"/>
      <c r="H62" s="747"/>
      <c r="I62" s="747"/>
      <c r="J62" s="747"/>
      <c r="K62" s="747"/>
      <c r="L62" s="747"/>
      <c r="M62" s="747"/>
      <c r="N62" s="747"/>
      <c r="O62" s="747"/>
      <c r="P62" s="748"/>
      <c r="Q62" s="833"/>
      <c r="R62" s="834"/>
      <c r="S62" s="834"/>
      <c r="T62" s="834"/>
      <c r="U62" s="834"/>
      <c r="V62" s="834"/>
      <c r="W62" s="834"/>
      <c r="X62" s="834"/>
      <c r="Y62" s="834"/>
      <c r="Z62" s="834"/>
      <c r="AA62" s="834"/>
      <c r="AB62" s="834"/>
      <c r="AC62" s="834"/>
      <c r="AD62" s="834"/>
      <c r="AE62" s="835"/>
      <c r="AF62" s="752"/>
      <c r="AG62" s="753"/>
      <c r="AH62" s="753"/>
      <c r="AI62" s="753"/>
      <c r="AJ62" s="754"/>
      <c r="AK62" s="837"/>
      <c r="AL62" s="834"/>
      <c r="AM62" s="834"/>
      <c r="AN62" s="834"/>
      <c r="AO62" s="834"/>
      <c r="AP62" s="834"/>
      <c r="AQ62" s="834"/>
      <c r="AR62" s="834"/>
      <c r="AS62" s="834"/>
      <c r="AT62" s="834"/>
      <c r="AU62" s="834"/>
      <c r="AV62" s="834"/>
      <c r="AW62" s="834"/>
      <c r="AX62" s="834"/>
      <c r="AY62" s="834"/>
      <c r="AZ62" s="836"/>
      <c r="BA62" s="836"/>
      <c r="BB62" s="836"/>
      <c r="BC62" s="836"/>
      <c r="BD62" s="836"/>
      <c r="BE62" s="830"/>
      <c r="BF62" s="830"/>
      <c r="BG62" s="830"/>
      <c r="BH62" s="830"/>
      <c r="BI62" s="831"/>
      <c r="BJ62" s="845" t="s">
        <v>341</v>
      </c>
      <c r="BK62" s="806"/>
      <c r="BL62" s="806"/>
      <c r="BM62" s="806"/>
      <c r="BN62" s="807"/>
      <c r="BO62" s="101"/>
      <c r="BP62" s="101"/>
      <c r="BQ62" s="98">
        <v>56</v>
      </c>
      <c r="BR62" s="99"/>
      <c r="BS62" s="779"/>
      <c r="BT62" s="780"/>
      <c r="BU62" s="780"/>
      <c r="BV62" s="780"/>
      <c r="BW62" s="780"/>
      <c r="BX62" s="780"/>
      <c r="BY62" s="780"/>
      <c r="BZ62" s="780"/>
      <c r="CA62" s="780"/>
      <c r="CB62" s="780"/>
      <c r="CC62" s="780"/>
      <c r="CD62" s="780"/>
      <c r="CE62" s="780"/>
      <c r="CF62" s="780"/>
      <c r="CG62" s="781"/>
      <c r="CH62" s="782"/>
      <c r="CI62" s="783"/>
      <c r="CJ62" s="783"/>
      <c r="CK62" s="783"/>
      <c r="CL62" s="784"/>
      <c r="CM62" s="782"/>
      <c r="CN62" s="783"/>
      <c r="CO62" s="783"/>
      <c r="CP62" s="783"/>
      <c r="CQ62" s="784"/>
      <c r="CR62" s="782"/>
      <c r="CS62" s="783"/>
      <c r="CT62" s="783"/>
      <c r="CU62" s="783"/>
      <c r="CV62" s="784"/>
      <c r="CW62" s="782"/>
      <c r="CX62" s="783"/>
      <c r="CY62" s="783"/>
      <c r="CZ62" s="783"/>
      <c r="DA62" s="784"/>
      <c r="DB62" s="782"/>
      <c r="DC62" s="783"/>
      <c r="DD62" s="783"/>
      <c r="DE62" s="783"/>
      <c r="DF62" s="784"/>
      <c r="DG62" s="782"/>
      <c r="DH62" s="783"/>
      <c r="DI62" s="783"/>
      <c r="DJ62" s="783"/>
      <c r="DK62" s="784"/>
      <c r="DL62" s="782"/>
      <c r="DM62" s="783"/>
      <c r="DN62" s="783"/>
      <c r="DO62" s="783"/>
      <c r="DP62" s="784"/>
      <c r="DQ62" s="782"/>
      <c r="DR62" s="783"/>
      <c r="DS62" s="783"/>
      <c r="DT62" s="783"/>
      <c r="DU62" s="784"/>
      <c r="DV62" s="779"/>
      <c r="DW62" s="780"/>
      <c r="DX62" s="780"/>
      <c r="DY62" s="780"/>
      <c r="DZ62" s="785"/>
      <c r="EA62" s="89"/>
    </row>
    <row r="63" spans="1:131" ht="26.25" customHeight="1" thickBot="1" x14ac:dyDescent="0.25">
      <c r="A63" s="100" t="s">
        <v>324</v>
      </c>
      <c r="B63" s="786" t="s">
        <v>342</v>
      </c>
      <c r="C63" s="787"/>
      <c r="D63" s="787"/>
      <c r="E63" s="787"/>
      <c r="F63" s="787"/>
      <c r="G63" s="787"/>
      <c r="H63" s="787"/>
      <c r="I63" s="787"/>
      <c r="J63" s="787"/>
      <c r="K63" s="787"/>
      <c r="L63" s="787"/>
      <c r="M63" s="787"/>
      <c r="N63" s="787"/>
      <c r="O63" s="787"/>
      <c r="P63" s="788"/>
      <c r="Q63" s="838"/>
      <c r="R63" s="839"/>
      <c r="S63" s="839"/>
      <c r="T63" s="839"/>
      <c r="U63" s="839"/>
      <c r="V63" s="839"/>
      <c r="W63" s="839"/>
      <c r="X63" s="839"/>
      <c r="Y63" s="839"/>
      <c r="Z63" s="839"/>
      <c r="AA63" s="839"/>
      <c r="AB63" s="839"/>
      <c r="AC63" s="839"/>
      <c r="AD63" s="839"/>
      <c r="AE63" s="840"/>
      <c r="AF63" s="841">
        <v>520</v>
      </c>
      <c r="AG63" s="842"/>
      <c r="AH63" s="842"/>
      <c r="AI63" s="842"/>
      <c r="AJ63" s="843"/>
      <c r="AK63" s="844"/>
      <c r="AL63" s="839"/>
      <c r="AM63" s="839"/>
      <c r="AN63" s="839"/>
      <c r="AO63" s="839"/>
      <c r="AP63" s="842">
        <v>9805</v>
      </c>
      <c r="AQ63" s="842"/>
      <c r="AR63" s="842"/>
      <c r="AS63" s="842"/>
      <c r="AT63" s="842"/>
      <c r="AU63" s="842">
        <v>6952</v>
      </c>
      <c r="AV63" s="842"/>
      <c r="AW63" s="842"/>
      <c r="AX63" s="842"/>
      <c r="AY63" s="842"/>
      <c r="AZ63" s="846"/>
      <c r="BA63" s="846"/>
      <c r="BB63" s="846"/>
      <c r="BC63" s="846"/>
      <c r="BD63" s="846"/>
      <c r="BE63" s="847"/>
      <c r="BF63" s="847"/>
      <c r="BG63" s="847"/>
      <c r="BH63" s="847"/>
      <c r="BI63" s="848"/>
      <c r="BJ63" s="849" t="s">
        <v>63</v>
      </c>
      <c r="BK63" s="850"/>
      <c r="BL63" s="850"/>
      <c r="BM63" s="850"/>
      <c r="BN63" s="851"/>
      <c r="BO63" s="101"/>
      <c r="BP63" s="101"/>
      <c r="BQ63" s="98">
        <v>57</v>
      </c>
      <c r="BR63" s="99"/>
      <c r="BS63" s="779"/>
      <c r="BT63" s="780"/>
      <c r="BU63" s="780"/>
      <c r="BV63" s="780"/>
      <c r="BW63" s="780"/>
      <c r="BX63" s="780"/>
      <c r="BY63" s="780"/>
      <c r="BZ63" s="780"/>
      <c r="CA63" s="780"/>
      <c r="CB63" s="780"/>
      <c r="CC63" s="780"/>
      <c r="CD63" s="780"/>
      <c r="CE63" s="780"/>
      <c r="CF63" s="780"/>
      <c r="CG63" s="781"/>
      <c r="CH63" s="782"/>
      <c r="CI63" s="783"/>
      <c r="CJ63" s="783"/>
      <c r="CK63" s="783"/>
      <c r="CL63" s="784"/>
      <c r="CM63" s="782"/>
      <c r="CN63" s="783"/>
      <c r="CO63" s="783"/>
      <c r="CP63" s="783"/>
      <c r="CQ63" s="784"/>
      <c r="CR63" s="782"/>
      <c r="CS63" s="783"/>
      <c r="CT63" s="783"/>
      <c r="CU63" s="783"/>
      <c r="CV63" s="784"/>
      <c r="CW63" s="782"/>
      <c r="CX63" s="783"/>
      <c r="CY63" s="783"/>
      <c r="CZ63" s="783"/>
      <c r="DA63" s="784"/>
      <c r="DB63" s="782"/>
      <c r="DC63" s="783"/>
      <c r="DD63" s="783"/>
      <c r="DE63" s="783"/>
      <c r="DF63" s="784"/>
      <c r="DG63" s="782"/>
      <c r="DH63" s="783"/>
      <c r="DI63" s="783"/>
      <c r="DJ63" s="783"/>
      <c r="DK63" s="784"/>
      <c r="DL63" s="782"/>
      <c r="DM63" s="783"/>
      <c r="DN63" s="783"/>
      <c r="DO63" s="783"/>
      <c r="DP63" s="784"/>
      <c r="DQ63" s="782"/>
      <c r="DR63" s="783"/>
      <c r="DS63" s="783"/>
      <c r="DT63" s="783"/>
      <c r="DU63" s="784"/>
      <c r="DV63" s="779"/>
      <c r="DW63" s="780"/>
      <c r="DX63" s="780"/>
      <c r="DY63" s="780"/>
      <c r="DZ63" s="785"/>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79"/>
      <c r="BT64" s="780"/>
      <c r="BU64" s="780"/>
      <c r="BV64" s="780"/>
      <c r="BW64" s="780"/>
      <c r="BX64" s="780"/>
      <c r="BY64" s="780"/>
      <c r="BZ64" s="780"/>
      <c r="CA64" s="780"/>
      <c r="CB64" s="780"/>
      <c r="CC64" s="780"/>
      <c r="CD64" s="780"/>
      <c r="CE64" s="780"/>
      <c r="CF64" s="780"/>
      <c r="CG64" s="781"/>
      <c r="CH64" s="782"/>
      <c r="CI64" s="783"/>
      <c r="CJ64" s="783"/>
      <c r="CK64" s="783"/>
      <c r="CL64" s="784"/>
      <c r="CM64" s="782"/>
      <c r="CN64" s="783"/>
      <c r="CO64" s="783"/>
      <c r="CP64" s="783"/>
      <c r="CQ64" s="784"/>
      <c r="CR64" s="782"/>
      <c r="CS64" s="783"/>
      <c r="CT64" s="783"/>
      <c r="CU64" s="783"/>
      <c r="CV64" s="784"/>
      <c r="CW64" s="782"/>
      <c r="CX64" s="783"/>
      <c r="CY64" s="783"/>
      <c r="CZ64" s="783"/>
      <c r="DA64" s="784"/>
      <c r="DB64" s="782"/>
      <c r="DC64" s="783"/>
      <c r="DD64" s="783"/>
      <c r="DE64" s="783"/>
      <c r="DF64" s="784"/>
      <c r="DG64" s="782"/>
      <c r="DH64" s="783"/>
      <c r="DI64" s="783"/>
      <c r="DJ64" s="783"/>
      <c r="DK64" s="784"/>
      <c r="DL64" s="782"/>
      <c r="DM64" s="783"/>
      <c r="DN64" s="783"/>
      <c r="DO64" s="783"/>
      <c r="DP64" s="784"/>
      <c r="DQ64" s="782"/>
      <c r="DR64" s="783"/>
      <c r="DS64" s="783"/>
      <c r="DT64" s="783"/>
      <c r="DU64" s="784"/>
      <c r="DV64" s="779"/>
      <c r="DW64" s="780"/>
      <c r="DX64" s="780"/>
      <c r="DY64" s="780"/>
      <c r="DZ64" s="785"/>
      <c r="EA64" s="89"/>
    </row>
    <row r="65" spans="1:131" ht="26.25" customHeight="1" thickBot="1" x14ac:dyDescent="0.25">
      <c r="A65" s="91" t="s">
        <v>343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79"/>
      <c r="BT65" s="780"/>
      <c r="BU65" s="780"/>
      <c r="BV65" s="780"/>
      <c r="BW65" s="780"/>
      <c r="BX65" s="780"/>
      <c r="BY65" s="780"/>
      <c r="BZ65" s="780"/>
      <c r="CA65" s="780"/>
      <c r="CB65" s="780"/>
      <c r="CC65" s="780"/>
      <c r="CD65" s="780"/>
      <c r="CE65" s="780"/>
      <c r="CF65" s="780"/>
      <c r="CG65" s="781"/>
      <c r="CH65" s="782"/>
      <c r="CI65" s="783"/>
      <c r="CJ65" s="783"/>
      <c r="CK65" s="783"/>
      <c r="CL65" s="784"/>
      <c r="CM65" s="782"/>
      <c r="CN65" s="783"/>
      <c r="CO65" s="783"/>
      <c r="CP65" s="783"/>
      <c r="CQ65" s="784"/>
      <c r="CR65" s="782"/>
      <c r="CS65" s="783"/>
      <c r="CT65" s="783"/>
      <c r="CU65" s="783"/>
      <c r="CV65" s="784"/>
      <c r="CW65" s="782"/>
      <c r="CX65" s="783"/>
      <c r="CY65" s="783"/>
      <c r="CZ65" s="783"/>
      <c r="DA65" s="784"/>
      <c r="DB65" s="782"/>
      <c r="DC65" s="783"/>
      <c r="DD65" s="783"/>
      <c r="DE65" s="783"/>
      <c r="DF65" s="784"/>
      <c r="DG65" s="782"/>
      <c r="DH65" s="783"/>
      <c r="DI65" s="783"/>
      <c r="DJ65" s="783"/>
      <c r="DK65" s="784"/>
      <c r="DL65" s="782"/>
      <c r="DM65" s="783"/>
      <c r="DN65" s="783"/>
      <c r="DO65" s="783"/>
      <c r="DP65" s="784"/>
      <c r="DQ65" s="782"/>
      <c r="DR65" s="783"/>
      <c r="DS65" s="783"/>
      <c r="DT65" s="783"/>
      <c r="DU65" s="784"/>
      <c r="DV65" s="779"/>
      <c r="DW65" s="780"/>
      <c r="DX65" s="780"/>
      <c r="DY65" s="780"/>
      <c r="DZ65" s="785"/>
      <c r="EA65" s="89"/>
    </row>
    <row r="66" spans="1:131" ht="26.25" customHeight="1" x14ac:dyDescent="0.2">
      <c r="A66" s="726" t="s">
        <v>344</v>
      </c>
      <c r="B66" s="727"/>
      <c r="C66" s="727"/>
      <c r="D66" s="727"/>
      <c r="E66" s="727"/>
      <c r="F66" s="727"/>
      <c r="G66" s="727"/>
      <c r="H66" s="727"/>
      <c r="I66" s="727"/>
      <c r="J66" s="727"/>
      <c r="K66" s="727"/>
      <c r="L66" s="727"/>
      <c r="M66" s="727"/>
      <c r="N66" s="727"/>
      <c r="O66" s="727"/>
      <c r="P66" s="728"/>
      <c r="Q66" s="722" t="s">
        <v>328</v>
      </c>
      <c r="R66" s="718"/>
      <c r="S66" s="718"/>
      <c r="T66" s="718"/>
      <c r="U66" s="719"/>
      <c r="V66" s="722" t="s">
        <v>329</v>
      </c>
      <c r="W66" s="718"/>
      <c r="X66" s="718"/>
      <c r="Y66" s="718"/>
      <c r="Z66" s="719"/>
      <c r="AA66" s="722" t="s">
        <v>330</v>
      </c>
      <c r="AB66" s="718"/>
      <c r="AC66" s="718"/>
      <c r="AD66" s="718"/>
      <c r="AE66" s="719"/>
      <c r="AF66" s="852" t="s">
        <v>331</v>
      </c>
      <c r="AG66" s="813"/>
      <c r="AH66" s="813"/>
      <c r="AI66" s="813"/>
      <c r="AJ66" s="853"/>
      <c r="AK66" s="722" t="s">
        <v>332</v>
      </c>
      <c r="AL66" s="727"/>
      <c r="AM66" s="727"/>
      <c r="AN66" s="727"/>
      <c r="AO66" s="728"/>
      <c r="AP66" s="722" t="s">
        <v>333</v>
      </c>
      <c r="AQ66" s="718"/>
      <c r="AR66" s="718"/>
      <c r="AS66" s="718"/>
      <c r="AT66" s="719"/>
      <c r="AU66" s="722" t="s">
        <v>345</v>
      </c>
      <c r="AV66" s="718"/>
      <c r="AW66" s="718"/>
      <c r="AX66" s="718"/>
      <c r="AY66" s="719"/>
      <c r="AZ66" s="722" t="s">
        <v>308</v>
      </c>
      <c r="BA66" s="718"/>
      <c r="BB66" s="718"/>
      <c r="BC66" s="718"/>
      <c r="BD66" s="724"/>
      <c r="BE66" s="101"/>
      <c r="BF66" s="101"/>
      <c r="BG66" s="101"/>
      <c r="BH66" s="101"/>
      <c r="BI66" s="101"/>
      <c r="BJ66" s="101"/>
      <c r="BK66" s="101"/>
      <c r="BL66" s="101"/>
      <c r="BM66" s="101"/>
      <c r="BN66" s="101"/>
      <c r="BO66" s="101"/>
      <c r="BP66" s="101"/>
      <c r="BQ66" s="98">
        <v>60</v>
      </c>
      <c r="BR66" s="103"/>
      <c r="BS66" s="857"/>
      <c r="BT66" s="858"/>
      <c r="BU66" s="858"/>
      <c r="BV66" s="858"/>
      <c r="BW66" s="858"/>
      <c r="BX66" s="858"/>
      <c r="BY66" s="858"/>
      <c r="BZ66" s="858"/>
      <c r="CA66" s="858"/>
      <c r="CB66" s="858"/>
      <c r="CC66" s="858"/>
      <c r="CD66" s="858"/>
      <c r="CE66" s="858"/>
      <c r="CF66" s="858"/>
      <c r="CG66" s="863"/>
      <c r="CH66" s="860"/>
      <c r="CI66" s="861"/>
      <c r="CJ66" s="861"/>
      <c r="CK66" s="861"/>
      <c r="CL66" s="862"/>
      <c r="CM66" s="860"/>
      <c r="CN66" s="861"/>
      <c r="CO66" s="861"/>
      <c r="CP66" s="861"/>
      <c r="CQ66" s="862"/>
      <c r="CR66" s="860"/>
      <c r="CS66" s="861"/>
      <c r="CT66" s="861"/>
      <c r="CU66" s="861"/>
      <c r="CV66" s="862"/>
      <c r="CW66" s="860"/>
      <c r="CX66" s="861"/>
      <c r="CY66" s="861"/>
      <c r="CZ66" s="861"/>
      <c r="DA66" s="862"/>
      <c r="DB66" s="860"/>
      <c r="DC66" s="861"/>
      <c r="DD66" s="861"/>
      <c r="DE66" s="861"/>
      <c r="DF66" s="862"/>
      <c r="DG66" s="860"/>
      <c r="DH66" s="861"/>
      <c r="DI66" s="861"/>
      <c r="DJ66" s="861"/>
      <c r="DK66" s="862"/>
      <c r="DL66" s="860"/>
      <c r="DM66" s="861"/>
      <c r="DN66" s="861"/>
      <c r="DO66" s="861"/>
      <c r="DP66" s="862"/>
      <c r="DQ66" s="860"/>
      <c r="DR66" s="861"/>
      <c r="DS66" s="861"/>
      <c r="DT66" s="861"/>
      <c r="DU66" s="862"/>
      <c r="DV66" s="857"/>
      <c r="DW66" s="858"/>
      <c r="DX66" s="858"/>
      <c r="DY66" s="858"/>
      <c r="DZ66" s="859"/>
      <c r="EA66" s="89"/>
    </row>
    <row r="67" spans="1:131" ht="26.25" customHeight="1" thickBot="1" x14ac:dyDescent="0.25">
      <c r="A67" s="729"/>
      <c r="B67" s="730"/>
      <c r="C67" s="730"/>
      <c r="D67" s="730"/>
      <c r="E67" s="730"/>
      <c r="F67" s="730"/>
      <c r="G67" s="730"/>
      <c r="H67" s="730"/>
      <c r="I67" s="730"/>
      <c r="J67" s="730"/>
      <c r="K67" s="730"/>
      <c r="L67" s="730"/>
      <c r="M67" s="730"/>
      <c r="N67" s="730"/>
      <c r="O67" s="730"/>
      <c r="P67" s="731"/>
      <c r="Q67" s="723"/>
      <c r="R67" s="720"/>
      <c r="S67" s="720"/>
      <c r="T67" s="720"/>
      <c r="U67" s="721"/>
      <c r="V67" s="723"/>
      <c r="W67" s="720"/>
      <c r="X67" s="720"/>
      <c r="Y67" s="720"/>
      <c r="Z67" s="721"/>
      <c r="AA67" s="723"/>
      <c r="AB67" s="720"/>
      <c r="AC67" s="720"/>
      <c r="AD67" s="720"/>
      <c r="AE67" s="721"/>
      <c r="AF67" s="854"/>
      <c r="AG67" s="816"/>
      <c r="AH67" s="816"/>
      <c r="AI67" s="816"/>
      <c r="AJ67" s="855"/>
      <c r="AK67" s="856"/>
      <c r="AL67" s="730"/>
      <c r="AM67" s="730"/>
      <c r="AN67" s="730"/>
      <c r="AO67" s="731"/>
      <c r="AP67" s="723"/>
      <c r="AQ67" s="720"/>
      <c r="AR67" s="720"/>
      <c r="AS67" s="720"/>
      <c r="AT67" s="721"/>
      <c r="AU67" s="723"/>
      <c r="AV67" s="720"/>
      <c r="AW67" s="720"/>
      <c r="AX67" s="720"/>
      <c r="AY67" s="721"/>
      <c r="AZ67" s="723"/>
      <c r="BA67" s="720"/>
      <c r="BB67" s="720"/>
      <c r="BC67" s="720"/>
      <c r="BD67" s="725"/>
      <c r="BE67" s="101"/>
      <c r="BF67" s="101"/>
      <c r="BG67" s="101"/>
      <c r="BH67" s="101"/>
      <c r="BI67" s="101"/>
      <c r="BJ67" s="101"/>
      <c r="BK67" s="101"/>
      <c r="BL67" s="101"/>
      <c r="BM67" s="101"/>
      <c r="BN67" s="101"/>
      <c r="BO67" s="101"/>
      <c r="BP67" s="101"/>
      <c r="BQ67" s="98">
        <v>61</v>
      </c>
      <c r="BR67" s="103"/>
      <c r="BS67" s="857"/>
      <c r="BT67" s="858"/>
      <c r="BU67" s="858"/>
      <c r="BV67" s="858"/>
      <c r="BW67" s="858"/>
      <c r="BX67" s="858"/>
      <c r="BY67" s="858"/>
      <c r="BZ67" s="858"/>
      <c r="CA67" s="858"/>
      <c r="CB67" s="858"/>
      <c r="CC67" s="858"/>
      <c r="CD67" s="858"/>
      <c r="CE67" s="858"/>
      <c r="CF67" s="858"/>
      <c r="CG67" s="863"/>
      <c r="CH67" s="860"/>
      <c r="CI67" s="861"/>
      <c r="CJ67" s="861"/>
      <c r="CK67" s="861"/>
      <c r="CL67" s="862"/>
      <c r="CM67" s="860"/>
      <c r="CN67" s="861"/>
      <c r="CO67" s="861"/>
      <c r="CP67" s="861"/>
      <c r="CQ67" s="862"/>
      <c r="CR67" s="860"/>
      <c r="CS67" s="861"/>
      <c r="CT67" s="861"/>
      <c r="CU67" s="861"/>
      <c r="CV67" s="862"/>
      <c r="CW67" s="860"/>
      <c r="CX67" s="861"/>
      <c r="CY67" s="861"/>
      <c r="CZ67" s="861"/>
      <c r="DA67" s="862"/>
      <c r="DB67" s="860"/>
      <c r="DC67" s="861"/>
      <c r="DD67" s="861"/>
      <c r="DE67" s="861"/>
      <c r="DF67" s="862"/>
      <c r="DG67" s="860"/>
      <c r="DH67" s="861"/>
      <c r="DI67" s="861"/>
      <c r="DJ67" s="861"/>
      <c r="DK67" s="862"/>
      <c r="DL67" s="860"/>
      <c r="DM67" s="861"/>
      <c r="DN67" s="861"/>
      <c r="DO67" s="861"/>
      <c r="DP67" s="862"/>
      <c r="DQ67" s="860"/>
      <c r="DR67" s="861"/>
      <c r="DS67" s="861"/>
      <c r="DT67" s="861"/>
      <c r="DU67" s="862"/>
      <c r="DV67" s="857"/>
      <c r="DW67" s="858"/>
      <c r="DX67" s="858"/>
      <c r="DY67" s="858"/>
      <c r="DZ67" s="859"/>
      <c r="EA67" s="89"/>
    </row>
    <row r="68" spans="1:131" ht="26.25" customHeight="1" thickTop="1" x14ac:dyDescent="0.2">
      <c r="A68" s="96">
        <v>1</v>
      </c>
      <c r="B68" s="867" t="s">
        <v>346</v>
      </c>
      <c r="C68" s="868"/>
      <c r="D68" s="868"/>
      <c r="E68" s="868"/>
      <c r="F68" s="868"/>
      <c r="G68" s="868"/>
      <c r="H68" s="868"/>
      <c r="I68" s="868"/>
      <c r="J68" s="868"/>
      <c r="K68" s="868"/>
      <c r="L68" s="868"/>
      <c r="M68" s="868"/>
      <c r="N68" s="868"/>
      <c r="O68" s="868"/>
      <c r="P68" s="869"/>
      <c r="Q68" s="870">
        <v>3611</v>
      </c>
      <c r="R68" s="864"/>
      <c r="S68" s="864"/>
      <c r="T68" s="864"/>
      <c r="U68" s="864"/>
      <c r="V68" s="864">
        <v>3403</v>
      </c>
      <c r="W68" s="864"/>
      <c r="X68" s="864"/>
      <c r="Y68" s="864"/>
      <c r="Z68" s="864"/>
      <c r="AA68" s="864">
        <v>207</v>
      </c>
      <c r="AB68" s="864"/>
      <c r="AC68" s="864"/>
      <c r="AD68" s="864"/>
      <c r="AE68" s="864"/>
      <c r="AF68" s="864">
        <v>207</v>
      </c>
      <c r="AG68" s="864"/>
      <c r="AH68" s="864"/>
      <c r="AI68" s="864"/>
      <c r="AJ68" s="864"/>
      <c r="AK68" s="864">
        <v>50</v>
      </c>
      <c r="AL68" s="864"/>
      <c r="AM68" s="864"/>
      <c r="AN68" s="864"/>
      <c r="AO68" s="864"/>
      <c r="AP68" s="864" t="s">
        <v>321</v>
      </c>
      <c r="AQ68" s="864"/>
      <c r="AR68" s="864"/>
      <c r="AS68" s="864"/>
      <c r="AT68" s="864"/>
      <c r="AU68" s="864" t="s">
        <v>321</v>
      </c>
      <c r="AV68" s="864"/>
      <c r="AW68" s="864"/>
      <c r="AX68" s="864"/>
      <c r="AY68" s="864"/>
      <c r="AZ68" s="865"/>
      <c r="BA68" s="865"/>
      <c r="BB68" s="865"/>
      <c r="BC68" s="865"/>
      <c r="BD68" s="866"/>
      <c r="BE68" s="101"/>
      <c r="BF68" s="101"/>
      <c r="BG68" s="101"/>
      <c r="BH68" s="101"/>
      <c r="BI68" s="101"/>
      <c r="BJ68" s="101"/>
      <c r="BK68" s="101"/>
      <c r="BL68" s="101"/>
      <c r="BM68" s="101"/>
      <c r="BN68" s="101"/>
      <c r="BO68" s="101"/>
      <c r="BP68" s="101"/>
      <c r="BQ68" s="98">
        <v>62</v>
      </c>
      <c r="BR68" s="103"/>
      <c r="BS68" s="857"/>
      <c r="BT68" s="858"/>
      <c r="BU68" s="858"/>
      <c r="BV68" s="858"/>
      <c r="BW68" s="858"/>
      <c r="BX68" s="858"/>
      <c r="BY68" s="858"/>
      <c r="BZ68" s="858"/>
      <c r="CA68" s="858"/>
      <c r="CB68" s="858"/>
      <c r="CC68" s="858"/>
      <c r="CD68" s="858"/>
      <c r="CE68" s="858"/>
      <c r="CF68" s="858"/>
      <c r="CG68" s="863"/>
      <c r="CH68" s="860"/>
      <c r="CI68" s="861"/>
      <c r="CJ68" s="861"/>
      <c r="CK68" s="861"/>
      <c r="CL68" s="862"/>
      <c r="CM68" s="860"/>
      <c r="CN68" s="861"/>
      <c r="CO68" s="861"/>
      <c r="CP68" s="861"/>
      <c r="CQ68" s="862"/>
      <c r="CR68" s="860"/>
      <c r="CS68" s="861"/>
      <c r="CT68" s="861"/>
      <c r="CU68" s="861"/>
      <c r="CV68" s="862"/>
      <c r="CW68" s="860"/>
      <c r="CX68" s="861"/>
      <c r="CY68" s="861"/>
      <c r="CZ68" s="861"/>
      <c r="DA68" s="862"/>
      <c r="DB68" s="860"/>
      <c r="DC68" s="861"/>
      <c r="DD68" s="861"/>
      <c r="DE68" s="861"/>
      <c r="DF68" s="862"/>
      <c r="DG68" s="860"/>
      <c r="DH68" s="861"/>
      <c r="DI68" s="861"/>
      <c r="DJ68" s="861"/>
      <c r="DK68" s="862"/>
      <c r="DL68" s="860"/>
      <c r="DM68" s="861"/>
      <c r="DN68" s="861"/>
      <c r="DO68" s="861"/>
      <c r="DP68" s="862"/>
      <c r="DQ68" s="860"/>
      <c r="DR68" s="861"/>
      <c r="DS68" s="861"/>
      <c r="DT68" s="861"/>
      <c r="DU68" s="862"/>
      <c r="DV68" s="857"/>
      <c r="DW68" s="858"/>
      <c r="DX68" s="858"/>
      <c r="DY68" s="858"/>
      <c r="DZ68" s="859"/>
      <c r="EA68" s="89"/>
    </row>
    <row r="69" spans="1:131" ht="26.25" customHeight="1" x14ac:dyDescent="0.2">
      <c r="A69" s="98">
        <v>2</v>
      </c>
      <c r="B69" s="871" t="s">
        <v>347</v>
      </c>
      <c r="C69" s="872"/>
      <c r="D69" s="872"/>
      <c r="E69" s="872"/>
      <c r="F69" s="872"/>
      <c r="G69" s="872"/>
      <c r="H69" s="872"/>
      <c r="I69" s="872"/>
      <c r="J69" s="872"/>
      <c r="K69" s="872"/>
      <c r="L69" s="872"/>
      <c r="M69" s="872"/>
      <c r="N69" s="872"/>
      <c r="O69" s="872"/>
      <c r="P69" s="873"/>
      <c r="Q69" s="874">
        <v>5236</v>
      </c>
      <c r="R69" s="828"/>
      <c r="S69" s="828"/>
      <c r="T69" s="828"/>
      <c r="U69" s="828"/>
      <c r="V69" s="828">
        <v>4899</v>
      </c>
      <c r="W69" s="828"/>
      <c r="X69" s="828"/>
      <c r="Y69" s="828"/>
      <c r="Z69" s="828"/>
      <c r="AA69" s="828">
        <v>337</v>
      </c>
      <c r="AB69" s="828"/>
      <c r="AC69" s="828"/>
      <c r="AD69" s="828"/>
      <c r="AE69" s="828"/>
      <c r="AF69" s="828">
        <v>337</v>
      </c>
      <c r="AG69" s="828"/>
      <c r="AH69" s="828"/>
      <c r="AI69" s="828"/>
      <c r="AJ69" s="828"/>
      <c r="AK69" s="828">
        <v>863</v>
      </c>
      <c r="AL69" s="828"/>
      <c r="AM69" s="828"/>
      <c r="AN69" s="828"/>
      <c r="AO69" s="828"/>
      <c r="AP69" s="828" t="s">
        <v>321</v>
      </c>
      <c r="AQ69" s="828"/>
      <c r="AR69" s="828"/>
      <c r="AS69" s="828"/>
      <c r="AT69" s="828"/>
      <c r="AU69" s="875" t="s">
        <v>321</v>
      </c>
      <c r="AV69" s="828"/>
      <c r="AW69" s="828"/>
      <c r="AX69" s="828"/>
      <c r="AY69" s="828"/>
      <c r="AZ69" s="830"/>
      <c r="BA69" s="830"/>
      <c r="BB69" s="830"/>
      <c r="BC69" s="830"/>
      <c r="BD69" s="831"/>
      <c r="BE69" s="101"/>
      <c r="BF69" s="101"/>
      <c r="BG69" s="101"/>
      <c r="BH69" s="101"/>
      <c r="BI69" s="101"/>
      <c r="BJ69" s="101"/>
      <c r="BK69" s="101"/>
      <c r="BL69" s="101"/>
      <c r="BM69" s="101"/>
      <c r="BN69" s="101"/>
      <c r="BO69" s="101"/>
      <c r="BP69" s="101"/>
      <c r="BQ69" s="98">
        <v>63</v>
      </c>
      <c r="BR69" s="103"/>
      <c r="BS69" s="857"/>
      <c r="BT69" s="858"/>
      <c r="BU69" s="858"/>
      <c r="BV69" s="858"/>
      <c r="BW69" s="858"/>
      <c r="BX69" s="858"/>
      <c r="BY69" s="858"/>
      <c r="BZ69" s="858"/>
      <c r="CA69" s="858"/>
      <c r="CB69" s="858"/>
      <c r="CC69" s="858"/>
      <c r="CD69" s="858"/>
      <c r="CE69" s="858"/>
      <c r="CF69" s="858"/>
      <c r="CG69" s="863"/>
      <c r="CH69" s="860"/>
      <c r="CI69" s="861"/>
      <c r="CJ69" s="861"/>
      <c r="CK69" s="861"/>
      <c r="CL69" s="862"/>
      <c r="CM69" s="860"/>
      <c r="CN69" s="861"/>
      <c r="CO69" s="861"/>
      <c r="CP69" s="861"/>
      <c r="CQ69" s="862"/>
      <c r="CR69" s="860"/>
      <c r="CS69" s="861"/>
      <c r="CT69" s="861"/>
      <c r="CU69" s="861"/>
      <c r="CV69" s="862"/>
      <c r="CW69" s="860"/>
      <c r="CX69" s="861"/>
      <c r="CY69" s="861"/>
      <c r="CZ69" s="861"/>
      <c r="DA69" s="862"/>
      <c r="DB69" s="860"/>
      <c r="DC69" s="861"/>
      <c r="DD69" s="861"/>
      <c r="DE69" s="861"/>
      <c r="DF69" s="862"/>
      <c r="DG69" s="860"/>
      <c r="DH69" s="861"/>
      <c r="DI69" s="861"/>
      <c r="DJ69" s="861"/>
      <c r="DK69" s="862"/>
      <c r="DL69" s="860"/>
      <c r="DM69" s="861"/>
      <c r="DN69" s="861"/>
      <c r="DO69" s="861"/>
      <c r="DP69" s="862"/>
      <c r="DQ69" s="860"/>
      <c r="DR69" s="861"/>
      <c r="DS69" s="861"/>
      <c r="DT69" s="861"/>
      <c r="DU69" s="862"/>
      <c r="DV69" s="857"/>
      <c r="DW69" s="858"/>
      <c r="DX69" s="858"/>
      <c r="DY69" s="858"/>
      <c r="DZ69" s="859"/>
      <c r="EA69" s="89"/>
    </row>
    <row r="70" spans="1:131" ht="26.25" customHeight="1" x14ac:dyDescent="0.2">
      <c r="A70" s="98">
        <v>3</v>
      </c>
      <c r="B70" s="871" t="s">
        <v>348</v>
      </c>
      <c r="C70" s="872"/>
      <c r="D70" s="872"/>
      <c r="E70" s="872"/>
      <c r="F70" s="872"/>
      <c r="G70" s="872"/>
      <c r="H70" s="872"/>
      <c r="I70" s="872"/>
      <c r="J70" s="872"/>
      <c r="K70" s="872"/>
      <c r="L70" s="872"/>
      <c r="M70" s="872"/>
      <c r="N70" s="872"/>
      <c r="O70" s="872"/>
      <c r="P70" s="873"/>
      <c r="Q70" s="874">
        <v>1148479</v>
      </c>
      <c r="R70" s="828"/>
      <c r="S70" s="828"/>
      <c r="T70" s="828"/>
      <c r="U70" s="828"/>
      <c r="V70" s="828">
        <v>1132469</v>
      </c>
      <c r="W70" s="828"/>
      <c r="X70" s="828"/>
      <c r="Y70" s="828"/>
      <c r="Z70" s="828"/>
      <c r="AA70" s="828">
        <v>16010</v>
      </c>
      <c r="AB70" s="828"/>
      <c r="AC70" s="828"/>
      <c r="AD70" s="828"/>
      <c r="AE70" s="828"/>
      <c r="AF70" s="828">
        <v>16010</v>
      </c>
      <c r="AG70" s="828"/>
      <c r="AH70" s="828"/>
      <c r="AI70" s="828"/>
      <c r="AJ70" s="828"/>
      <c r="AK70" s="828">
        <v>6316</v>
      </c>
      <c r="AL70" s="828"/>
      <c r="AM70" s="828"/>
      <c r="AN70" s="828"/>
      <c r="AO70" s="828"/>
      <c r="AP70" s="828" t="s">
        <v>321</v>
      </c>
      <c r="AQ70" s="828"/>
      <c r="AR70" s="828"/>
      <c r="AS70" s="828"/>
      <c r="AT70" s="828"/>
      <c r="AU70" s="828" t="s">
        <v>321</v>
      </c>
      <c r="AV70" s="828"/>
      <c r="AW70" s="828"/>
      <c r="AX70" s="828"/>
      <c r="AY70" s="828"/>
      <c r="AZ70" s="830"/>
      <c r="BA70" s="830"/>
      <c r="BB70" s="830"/>
      <c r="BC70" s="830"/>
      <c r="BD70" s="831"/>
      <c r="BE70" s="101"/>
      <c r="BF70" s="101"/>
      <c r="BG70" s="101"/>
      <c r="BH70" s="101"/>
      <c r="BI70" s="101"/>
      <c r="BJ70" s="101"/>
      <c r="BK70" s="101"/>
      <c r="BL70" s="101"/>
      <c r="BM70" s="101"/>
      <c r="BN70" s="101"/>
      <c r="BO70" s="101"/>
      <c r="BP70" s="101"/>
      <c r="BQ70" s="98">
        <v>64</v>
      </c>
      <c r="BR70" s="103"/>
      <c r="BS70" s="857"/>
      <c r="BT70" s="858"/>
      <c r="BU70" s="858"/>
      <c r="BV70" s="858"/>
      <c r="BW70" s="858"/>
      <c r="BX70" s="858"/>
      <c r="BY70" s="858"/>
      <c r="BZ70" s="858"/>
      <c r="CA70" s="858"/>
      <c r="CB70" s="858"/>
      <c r="CC70" s="858"/>
      <c r="CD70" s="858"/>
      <c r="CE70" s="858"/>
      <c r="CF70" s="858"/>
      <c r="CG70" s="863"/>
      <c r="CH70" s="860"/>
      <c r="CI70" s="861"/>
      <c r="CJ70" s="861"/>
      <c r="CK70" s="861"/>
      <c r="CL70" s="862"/>
      <c r="CM70" s="860"/>
      <c r="CN70" s="861"/>
      <c r="CO70" s="861"/>
      <c r="CP70" s="861"/>
      <c r="CQ70" s="862"/>
      <c r="CR70" s="860"/>
      <c r="CS70" s="861"/>
      <c r="CT70" s="861"/>
      <c r="CU70" s="861"/>
      <c r="CV70" s="862"/>
      <c r="CW70" s="860"/>
      <c r="CX70" s="861"/>
      <c r="CY70" s="861"/>
      <c r="CZ70" s="861"/>
      <c r="DA70" s="862"/>
      <c r="DB70" s="860"/>
      <c r="DC70" s="861"/>
      <c r="DD70" s="861"/>
      <c r="DE70" s="861"/>
      <c r="DF70" s="862"/>
      <c r="DG70" s="860"/>
      <c r="DH70" s="861"/>
      <c r="DI70" s="861"/>
      <c r="DJ70" s="861"/>
      <c r="DK70" s="862"/>
      <c r="DL70" s="860"/>
      <c r="DM70" s="861"/>
      <c r="DN70" s="861"/>
      <c r="DO70" s="861"/>
      <c r="DP70" s="862"/>
      <c r="DQ70" s="860"/>
      <c r="DR70" s="861"/>
      <c r="DS70" s="861"/>
      <c r="DT70" s="861"/>
      <c r="DU70" s="862"/>
      <c r="DV70" s="857"/>
      <c r="DW70" s="858"/>
      <c r="DX70" s="858"/>
      <c r="DY70" s="858"/>
      <c r="DZ70" s="859"/>
      <c r="EA70" s="89"/>
    </row>
    <row r="71" spans="1:131" ht="26.25" customHeight="1" x14ac:dyDescent="0.2">
      <c r="A71" s="98">
        <v>4</v>
      </c>
      <c r="B71" s="871" t="s">
        <v>349</v>
      </c>
      <c r="C71" s="872"/>
      <c r="D71" s="872"/>
      <c r="E71" s="872"/>
      <c r="F71" s="872"/>
      <c r="G71" s="872"/>
      <c r="H71" s="872"/>
      <c r="I71" s="872"/>
      <c r="J71" s="872"/>
      <c r="K71" s="872"/>
      <c r="L71" s="872"/>
      <c r="M71" s="872"/>
      <c r="N71" s="872"/>
      <c r="O71" s="872"/>
      <c r="P71" s="873"/>
      <c r="Q71" s="874">
        <v>1213</v>
      </c>
      <c r="R71" s="828"/>
      <c r="S71" s="828"/>
      <c r="T71" s="828"/>
      <c r="U71" s="828"/>
      <c r="V71" s="828">
        <v>1170</v>
      </c>
      <c r="W71" s="828"/>
      <c r="X71" s="828"/>
      <c r="Y71" s="828"/>
      <c r="Z71" s="828"/>
      <c r="AA71" s="828">
        <v>43</v>
      </c>
      <c r="AB71" s="828"/>
      <c r="AC71" s="828"/>
      <c r="AD71" s="828"/>
      <c r="AE71" s="828"/>
      <c r="AF71" s="828">
        <v>43</v>
      </c>
      <c r="AG71" s="828"/>
      <c r="AH71" s="828"/>
      <c r="AI71" s="828"/>
      <c r="AJ71" s="828"/>
      <c r="AK71" s="828" t="s">
        <v>321</v>
      </c>
      <c r="AL71" s="828"/>
      <c r="AM71" s="828"/>
      <c r="AN71" s="828"/>
      <c r="AO71" s="828"/>
      <c r="AP71" s="828" t="s">
        <v>321</v>
      </c>
      <c r="AQ71" s="828"/>
      <c r="AR71" s="828"/>
      <c r="AS71" s="828"/>
      <c r="AT71" s="828"/>
      <c r="AU71" s="828" t="s">
        <v>321</v>
      </c>
      <c r="AV71" s="828"/>
      <c r="AW71" s="828"/>
      <c r="AX71" s="828"/>
      <c r="AY71" s="828"/>
      <c r="AZ71" s="830"/>
      <c r="BA71" s="830"/>
      <c r="BB71" s="830"/>
      <c r="BC71" s="830"/>
      <c r="BD71" s="831"/>
      <c r="BE71" s="101"/>
      <c r="BF71" s="101"/>
      <c r="BG71" s="101"/>
      <c r="BH71" s="101"/>
      <c r="BI71" s="101"/>
      <c r="BJ71" s="101"/>
      <c r="BK71" s="101"/>
      <c r="BL71" s="101"/>
      <c r="BM71" s="101"/>
      <c r="BN71" s="101"/>
      <c r="BO71" s="101"/>
      <c r="BP71" s="101"/>
      <c r="BQ71" s="98">
        <v>65</v>
      </c>
      <c r="BR71" s="103"/>
      <c r="BS71" s="857"/>
      <c r="BT71" s="858"/>
      <c r="BU71" s="858"/>
      <c r="BV71" s="858"/>
      <c r="BW71" s="858"/>
      <c r="BX71" s="858"/>
      <c r="BY71" s="858"/>
      <c r="BZ71" s="858"/>
      <c r="CA71" s="858"/>
      <c r="CB71" s="858"/>
      <c r="CC71" s="858"/>
      <c r="CD71" s="858"/>
      <c r="CE71" s="858"/>
      <c r="CF71" s="858"/>
      <c r="CG71" s="863"/>
      <c r="CH71" s="860"/>
      <c r="CI71" s="861"/>
      <c r="CJ71" s="861"/>
      <c r="CK71" s="861"/>
      <c r="CL71" s="862"/>
      <c r="CM71" s="860"/>
      <c r="CN71" s="861"/>
      <c r="CO71" s="861"/>
      <c r="CP71" s="861"/>
      <c r="CQ71" s="862"/>
      <c r="CR71" s="860"/>
      <c r="CS71" s="861"/>
      <c r="CT71" s="861"/>
      <c r="CU71" s="861"/>
      <c r="CV71" s="862"/>
      <c r="CW71" s="860"/>
      <c r="CX71" s="861"/>
      <c r="CY71" s="861"/>
      <c r="CZ71" s="861"/>
      <c r="DA71" s="862"/>
      <c r="DB71" s="860"/>
      <c r="DC71" s="861"/>
      <c r="DD71" s="861"/>
      <c r="DE71" s="861"/>
      <c r="DF71" s="862"/>
      <c r="DG71" s="860"/>
      <c r="DH71" s="861"/>
      <c r="DI71" s="861"/>
      <c r="DJ71" s="861"/>
      <c r="DK71" s="862"/>
      <c r="DL71" s="860"/>
      <c r="DM71" s="861"/>
      <c r="DN71" s="861"/>
      <c r="DO71" s="861"/>
      <c r="DP71" s="862"/>
      <c r="DQ71" s="860"/>
      <c r="DR71" s="861"/>
      <c r="DS71" s="861"/>
      <c r="DT71" s="861"/>
      <c r="DU71" s="862"/>
      <c r="DV71" s="857"/>
      <c r="DW71" s="858"/>
      <c r="DX71" s="858"/>
      <c r="DY71" s="858"/>
      <c r="DZ71" s="859"/>
      <c r="EA71" s="89"/>
    </row>
    <row r="72" spans="1:131" ht="26.25" customHeight="1" x14ac:dyDescent="0.2">
      <c r="A72" s="98">
        <v>5</v>
      </c>
      <c r="B72" s="871"/>
      <c r="C72" s="872"/>
      <c r="D72" s="872"/>
      <c r="E72" s="872"/>
      <c r="F72" s="872"/>
      <c r="G72" s="872"/>
      <c r="H72" s="872"/>
      <c r="I72" s="872"/>
      <c r="J72" s="872"/>
      <c r="K72" s="872"/>
      <c r="L72" s="872"/>
      <c r="M72" s="872"/>
      <c r="N72" s="872"/>
      <c r="O72" s="872"/>
      <c r="P72" s="873"/>
      <c r="Q72" s="874"/>
      <c r="R72" s="828"/>
      <c r="S72" s="828"/>
      <c r="T72" s="828"/>
      <c r="U72" s="828"/>
      <c r="V72" s="828"/>
      <c r="W72" s="828"/>
      <c r="X72" s="828"/>
      <c r="Y72" s="828"/>
      <c r="Z72" s="828"/>
      <c r="AA72" s="828"/>
      <c r="AB72" s="828"/>
      <c r="AC72" s="828"/>
      <c r="AD72" s="828"/>
      <c r="AE72" s="828"/>
      <c r="AF72" s="828"/>
      <c r="AG72" s="828"/>
      <c r="AH72" s="828"/>
      <c r="AI72" s="828"/>
      <c r="AJ72" s="828"/>
      <c r="AK72" s="828"/>
      <c r="AL72" s="828"/>
      <c r="AM72" s="828"/>
      <c r="AN72" s="828"/>
      <c r="AO72" s="828"/>
      <c r="AP72" s="828"/>
      <c r="AQ72" s="828"/>
      <c r="AR72" s="828"/>
      <c r="AS72" s="828"/>
      <c r="AT72" s="828"/>
      <c r="AU72" s="828"/>
      <c r="AV72" s="828"/>
      <c r="AW72" s="828"/>
      <c r="AX72" s="828"/>
      <c r="AY72" s="828"/>
      <c r="AZ72" s="830"/>
      <c r="BA72" s="830"/>
      <c r="BB72" s="830"/>
      <c r="BC72" s="830"/>
      <c r="BD72" s="831"/>
      <c r="BE72" s="101"/>
      <c r="BF72" s="101"/>
      <c r="BG72" s="101"/>
      <c r="BH72" s="101"/>
      <c r="BI72" s="101"/>
      <c r="BJ72" s="101"/>
      <c r="BK72" s="101"/>
      <c r="BL72" s="101"/>
      <c r="BM72" s="101"/>
      <c r="BN72" s="101"/>
      <c r="BO72" s="101"/>
      <c r="BP72" s="101"/>
      <c r="BQ72" s="98">
        <v>66</v>
      </c>
      <c r="BR72" s="103"/>
      <c r="BS72" s="857"/>
      <c r="BT72" s="858"/>
      <c r="BU72" s="858"/>
      <c r="BV72" s="858"/>
      <c r="BW72" s="858"/>
      <c r="BX72" s="858"/>
      <c r="BY72" s="858"/>
      <c r="BZ72" s="858"/>
      <c r="CA72" s="858"/>
      <c r="CB72" s="858"/>
      <c r="CC72" s="858"/>
      <c r="CD72" s="858"/>
      <c r="CE72" s="858"/>
      <c r="CF72" s="858"/>
      <c r="CG72" s="863"/>
      <c r="CH72" s="860"/>
      <c r="CI72" s="861"/>
      <c r="CJ72" s="861"/>
      <c r="CK72" s="861"/>
      <c r="CL72" s="862"/>
      <c r="CM72" s="860"/>
      <c r="CN72" s="861"/>
      <c r="CO72" s="861"/>
      <c r="CP72" s="861"/>
      <c r="CQ72" s="862"/>
      <c r="CR72" s="860"/>
      <c r="CS72" s="861"/>
      <c r="CT72" s="861"/>
      <c r="CU72" s="861"/>
      <c r="CV72" s="862"/>
      <c r="CW72" s="860"/>
      <c r="CX72" s="861"/>
      <c r="CY72" s="861"/>
      <c r="CZ72" s="861"/>
      <c r="DA72" s="862"/>
      <c r="DB72" s="860"/>
      <c r="DC72" s="861"/>
      <c r="DD72" s="861"/>
      <c r="DE72" s="861"/>
      <c r="DF72" s="862"/>
      <c r="DG72" s="860"/>
      <c r="DH72" s="861"/>
      <c r="DI72" s="861"/>
      <c r="DJ72" s="861"/>
      <c r="DK72" s="862"/>
      <c r="DL72" s="860"/>
      <c r="DM72" s="861"/>
      <c r="DN72" s="861"/>
      <c r="DO72" s="861"/>
      <c r="DP72" s="862"/>
      <c r="DQ72" s="860"/>
      <c r="DR72" s="861"/>
      <c r="DS72" s="861"/>
      <c r="DT72" s="861"/>
      <c r="DU72" s="862"/>
      <c r="DV72" s="857"/>
      <c r="DW72" s="858"/>
      <c r="DX72" s="858"/>
      <c r="DY72" s="858"/>
      <c r="DZ72" s="859"/>
      <c r="EA72" s="89"/>
    </row>
    <row r="73" spans="1:131" ht="26.25" customHeight="1" x14ac:dyDescent="0.2">
      <c r="A73" s="98">
        <v>6</v>
      </c>
      <c r="B73" s="871"/>
      <c r="C73" s="872"/>
      <c r="D73" s="872"/>
      <c r="E73" s="872"/>
      <c r="F73" s="872"/>
      <c r="G73" s="872"/>
      <c r="H73" s="872"/>
      <c r="I73" s="872"/>
      <c r="J73" s="872"/>
      <c r="K73" s="872"/>
      <c r="L73" s="872"/>
      <c r="M73" s="872"/>
      <c r="N73" s="872"/>
      <c r="O73" s="872"/>
      <c r="P73" s="873"/>
      <c r="Q73" s="874"/>
      <c r="R73" s="828"/>
      <c r="S73" s="828"/>
      <c r="T73" s="828"/>
      <c r="U73" s="828"/>
      <c r="V73" s="828"/>
      <c r="W73" s="828"/>
      <c r="X73" s="828"/>
      <c r="Y73" s="828"/>
      <c r="Z73" s="828"/>
      <c r="AA73" s="828"/>
      <c r="AB73" s="828"/>
      <c r="AC73" s="828"/>
      <c r="AD73" s="828"/>
      <c r="AE73" s="828"/>
      <c r="AF73" s="828"/>
      <c r="AG73" s="828"/>
      <c r="AH73" s="828"/>
      <c r="AI73" s="828"/>
      <c r="AJ73" s="828"/>
      <c r="AK73" s="828"/>
      <c r="AL73" s="828"/>
      <c r="AM73" s="828"/>
      <c r="AN73" s="828"/>
      <c r="AO73" s="828"/>
      <c r="AP73" s="828"/>
      <c r="AQ73" s="828"/>
      <c r="AR73" s="828"/>
      <c r="AS73" s="828"/>
      <c r="AT73" s="828"/>
      <c r="AU73" s="828"/>
      <c r="AV73" s="828"/>
      <c r="AW73" s="828"/>
      <c r="AX73" s="828"/>
      <c r="AY73" s="828"/>
      <c r="AZ73" s="830"/>
      <c r="BA73" s="830"/>
      <c r="BB73" s="830"/>
      <c r="BC73" s="830"/>
      <c r="BD73" s="831"/>
      <c r="BE73" s="101"/>
      <c r="BF73" s="101"/>
      <c r="BG73" s="101"/>
      <c r="BH73" s="101"/>
      <c r="BI73" s="101"/>
      <c r="BJ73" s="101"/>
      <c r="BK73" s="101"/>
      <c r="BL73" s="101"/>
      <c r="BM73" s="101"/>
      <c r="BN73" s="101"/>
      <c r="BO73" s="101"/>
      <c r="BP73" s="101"/>
      <c r="BQ73" s="98">
        <v>67</v>
      </c>
      <c r="BR73" s="103"/>
      <c r="BS73" s="857"/>
      <c r="BT73" s="858"/>
      <c r="BU73" s="858"/>
      <c r="BV73" s="858"/>
      <c r="BW73" s="858"/>
      <c r="BX73" s="858"/>
      <c r="BY73" s="858"/>
      <c r="BZ73" s="858"/>
      <c r="CA73" s="858"/>
      <c r="CB73" s="858"/>
      <c r="CC73" s="858"/>
      <c r="CD73" s="858"/>
      <c r="CE73" s="858"/>
      <c r="CF73" s="858"/>
      <c r="CG73" s="863"/>
      <c r="CH73" s="860"/>
      <c r="CI73" s="861"/>
      <c r="CJ73" s="861"/>
      <c r="CK73" s="861"/>
      <c r="CL73" s="862"/>
      <c r="CM73" s="860"/>
      <c r="CN73" s="861"/>
      <c r="CO73" s="861"/>
      <c r="CP73" s="861"/>
      <c r="CQ73" s="862"/>
      <c r="CR73" s="860"/>
      <c r="CS73" s="861"/>
      <c r="CT73" s="861"/>
      <c r="CU73" s="861"/>
      <c r="CV73" s="862"/>
      <c r="CW73" s="860"/>
      <c r="CX73" s="861"/>
      <c r="CY73" s="861"/>
      <c r="CZ73" s="861"/>
      <c r="DA73" s="862"/>
      <c r="DB73" s="860"/>
      <c r="DC73" s="861"/>
      <c r="DD73" s="861"/>
      <c r="DE73" s="861"/>
      <c r="DF73" s="862"/>
      <c r="DG73" s="860"/>
      <c r="DH73" s="861"/>
      <c r="DI73" s="861"/>
      <c r="DJ73" s="861"/>
      <c r="DK73" s="862"/>
      <c r="DL73" s="860"/>
      <c r="DM73" s="861"/>
      <c r="DN73" s="861"/>
      <c r="DO73" s="861"/>
      <c r="DP73" s="862"/>
      <c r="DQ73" s="860"/>
      <c r="DR73" s="861"/>
      <c r="DS73" s="861"/>
      <c r="DT73" s="861"/>
      <c r="DU73" s="862"/>
      <c r="DV73" s="857"/>
      <c r="DW73" s="858"/>
      <c r="DX73" s="858"/>
      <c r="DY73" s="858"/>
      <c r="DZ73" s="859"/>
      <c r="EA73" s="89"/>
    </row>
    <row r="74" spans="1:131" ht="26.25" customHeight="1" x14ac:dyDescent="0.2">
      <c r="A74" s="98">
        <v>7</v>
      </c>
      <c r="B74" s="871"/>
      <c r="C74" s="872"/>
      <c r="D74" s="872"/>
      <c r="E74" s="872"/>
      <c r="F74" s="872"/>
      <c r="G74" s="872"/>
      <c r="H74" s="872"/>
      <c r="I74" s="872"/>
      <c r="J74" s="872"/>
      <c r="K74" s="872"/>
      <c r="L74" s="872"/>
      <c r="M74" s="872"/>
      <c r="N74" s="872"/>
      <c r="O74" s="872"/>
      <c r="P74" s="873"/>
      <c r="Q74" s="874"/>
      <c r="R74" s="828"/>
      <c r="S74" s="828"/>
      <c r="T74" s="828"/>
      <c r="U74" s="828"/>
      <c r="V74" s="828"/>
      <c r="W74" s="828"/>
      <c r="X74" s="828"/>
      <c r="Y74" s="828"/>
      <c r="Z74" s="828"/>
      <c r="AA74" s="828"/>
      <c r="AB74" s="828"/>
      <c r="AC74" s="828"/>
      <c r="AD74" s="828"/>
      <c r="AE74" s="828"/>
      <c r="AF74" s="828"/>
      <c r="AG74" s="828"/>
      <c r="AH74" s="828"/>
      <c r="AI74" s="828"/>
      <c r="AJ74" s="828"/>
      <c r="AK74" s="828"/>
      <c r="AL74" s="828"/>
      <c r="AM74" s="828"/>
      <c r="AN74" s="828"/>
      <c r="AO74" s="828"/>
      <c r="AP74" s="828"/>
      <c r="AQ74" s="828"/>
      <c r="AR74" s="828"/>
      <c r="AS74" s="828"/>
      <c r="AT74" s="828"/>
      <c r="AU74" s="828"/>
      <c r="AV74" s="828"/>
      <c r="AW74" s="828"/>
      <c r="AX74" s="828"/>
      <c r="AY74" s="828"/>
      <c r="AZ74" s="830"/>
      <c r="BA74" s="830"/>
      <c r="BB74" s="830"/>
      <c r="BC74" s="830"/>
      <c r="BD74" s="831"/>
      <c r="BE74" s="101"/>
      <c r="BF74" s="101"/>
      <c r="BG74" s="101"/>
      <c r="BH74" s="101"/>
      <c r="BI74" s="101"/>
      <c r="BJ74" s="101"/>
      <c r="BK74" s="101"/>
      <c r="BL74" s="101"/>
      <c r="BM74" s="101"/>
      <c r="BN74" s="101"/>
      <c r="BO74" s="101"/>
      <c r="BP74" s="101"/>
      <c r="BQ74" s="98">
        <v>68</v>
      </c>
      <c r="BR74" s="103"/>
      <c r="BS74" s="857"/>
      <c r="BT74" s="858"/>
      <c r="BU74" s="858"/>
      <c r="BV74" s="858"/>
      <c r="BW74" s="858"/>
      <c r="BX74" s="858"/>
      <c r="BY74" s="858"/>
      <c r="BZ74" s="858"/>
      <c r="CA74" s="858"/>
      <c r="CB74" s="858"/>
      <c r="CC74" s="858"/>
      <c r="CD74" s="858"/>
      <c r="CE74" s="858"/>
      <c r="CF74" s="858"/>
      <c r="CG74" s="863"/>
      <c r="CH74" s="860"/>
      <c r="CI74" s="861"/>
      <c r="CJ74" s="861"/>
      <c r="CK74" s="861"/>
      <c r="CL74" s="862"/>
      <c r="CM74" s="860"/>
      <c r="CN74" s="861"/>
      <c r="CO74" s="861"/>
      <c r="CP74" s="861"/>
      <c r="CQ74" s="862"/>
      <c r="CR74" s="860"/>
      <c r="CS74" s="861"/>
      <c r="CT74" s="861"/>
      <c r="CU74" s="861"/>
      <c r="CV74" s="862"/>
      <c r="CW74" s="860"/>
      <c r="CX74" s="861"/>
      <c r="CY74" s="861"/>
      <c r="CZ74" s="861"/>
      <c r="DA74" s="862"/>
      <c r="DB74" s="860"/>
      <c r="DC74" s="861"/>
      <c r="DD74" s="861"/>
      <c r="DE74" s="861"/>
      <c r="DF74" s="862"/>
      <c r="DG74" s="860"/>
      <c r="DH74" s="861"/>
      <c r="DI74" s="861"/>
      <c r="DJ74" s="861"/>
      <c r="DK74" s="862"/>
      <c r="DL74" s="860"/>
      <c r="DM74" s="861"/>
      <c r="DN74" s="861"/>
      <c r="DO74" s="861"/>
      <c r="DP74" s="862"/>
      <c r="DQ74" s="860"/>
      <c r="DR74" s="861"/>
      <c r="DS74" s="861"/>
      <c r="DT74" s="861"/>
      <c r="DU74" s="862"/>
      <c r="DV74" s="857"/>
      <c r="DW74" s="858"/>
      <c r="DX74" s="858"/>
      <c r="DY74" s="858"/>
      <c r="DZ74" s="859"/>
      <c r="EA74" s="89"/>
    </row>
    <row r="75" spans="1:131" ht="26.25" customHeight="1" x14ac:dyDescent="0.2">
      <c r="A75" s="98">
        <v>8</v>
      </c>
      <c r="B75" s="871"/>
      <c r="C75" s="872"/>
      <c r="D75" s="872"/>
      <c r="E75" s="872"/>
      <c r="F75" s="872"/>
      <c r="G75" s="872"/>
      <c r="H75" s="872"/>
      <c r="I75" s="872"/>
      <c r="J75" s="872"/>
      <c r="K75" s="872"/>
      <c r="L75" s="872"/>
      <c r="M75" s="872"/>
      <c r="N75" s="872"/>
      <c r="O75" s="872"/>
      <c r="P75" s="873"/>
      <c r="Q75" s="876"/>
      <c r="R75" s="877"/>
      <c r="S75" s="877"/>
      <c r="T75" s="877"/>
      <c r="U75" s="832"/>
      <c r="V75" s="878"/>
      <c r="W75" s="877"/>
      <c r="X75" s="877"/>
      <c r="Y75" s="877"/>
      <c r="Z75" s="832"/>
      <c r="AA75" s="878"/>
      <c r="AB75" s="877"/>
      <c r="AC75" s="877"/>
      <c r="AD75" s="877"/>
      <c r="AE75" s="832"/>
      <c r="AF75" s="878"/>
      <c r="AG75" s="877"/>
      <c r="AH75" s="877"/>
      <c r="AI75" s="877"/>
      <c r="AJ75" s="832"/>
      <c r="AK75" s="878"/>
      <c r="AL75" s="877"/>
      <c r="AM75" s="877"/>
      <c r="AN75" s="877"/>
      <c r="AO75" s="832"/>
      <c r="AP75" s="878"/>
      <c r="AQ75" s="877"/>
      <c r="AR75" s="877"/>
      <c r="AS75" s="877"/>
      <c r="AT75" s="832"/>
      <c r="AU75" s="878"/>
      <c r="AV75" s="877"/>
      <c r="AW75" s="877"/>
      <c r="AX75" s="877"/>
      <c r="AY75" s="832"/>
      <c r="AZ75" s="830"/>
      <c r="BA75" s="830"/>
      <c r="BB75" s="830"/>
      <c r="BC75" s="830"/>
      <c r="BD75" s="831"/>
      <c r="BE75" s="101"/>
      <c r="BF75" s="101"/>
      <c r="BG75" s="101"/>
      <c r="BH75" s="101"/>
      <c r="BI75" s="101"/>
      <c r="BJ75" s="101"/>
      <c r="BK75" s="101"/>
      <c r="BL75" s="101"/>
      <c r="BM75" s="101"/>
      <c r="BN75" s="101"/>
      <c r="BO75" s="101"/>
      <c r="BP75" s="101"/>
      <c r="BQ75" s="98">
        <v>69</v>
      </c>
      <c r="BR75" s="103"/>
      <c r="BS75" s="857"/>
      <c r="BT75" s="858"/>
      <c r="BU75" s="858"/>
      <c r="BV75" s="858"/>
      <c r="BW75" s="858"/>
      <c r="BX75" s="858"/>
      <c r="BY75" s="858"/>
      <c r="BZ75" s="858"/>
      <c r="CA75" s="858"/>
      <c r="CB75" s="858"/>
      <c r="CC75" s="858"/>
      <c r="CD75" s="858"/>
      <c r="CE75" s="858"/>
      <c r="CF75" s="858"/>
      <c r="CG75" s="863"/>
      <c r="CH75" s="860"/>
      <c r="CI75" s="861"/>
      <c r="CJ75" s="861"/>
      <c r="CK75" s="861"/>
      <c r="CL75" s="862"/>
      <c r="CM75" s="860"/>
      <c r="CN75" s="861"/>
      <c r="CO75" s="861"/>
      <c r="CP75" s="861"/>
      <c r="CQ75" s="862"/>
      <c r="CR75" s="860"/>
      <c r="CS75" s="861"/>
      <c r="CT75" s="861"/>
      <c r="CU75" s="861"/>
      <c r="CV75" s="862"/>
      <c r="CW75" s="860"/>
      <c r="CX75" s="861"/>
      <c r="CY75" s="861"/>
      <c r="CZ75" s="861"/>
      <c r="DA75" s="862"/>
      <c r="DB75" s="860"/>
      <c r="DC75" s="861"/>
      <c r="DD75" s="861"/>
      <c r="DE75" s="861"/>
      <c r="DF75" s="862"/>
      <c r="DG75" s="860"/>
      <c r="DH75" s="861"/>
      <c r="DI75" s="861"/>
      <c r="DJ75" s="861"/>
      <c r="DK75" s="862"/>
      <c r="DL75" s="860"/>
      <c r="DM75" s="861"/>
      <c r="DN75" s="861"/>
      <c r="DO75" s="861"/>
      <c r="DP75" s="862"/>
      <c r="DQ75" s="860"/>
      <c r="DR75" s="861"/>
      <c r="DS75" s="861"/>
      <c r="DT75" s="861"/>
      <c r="DU75" s="862"/>
      <c r="DV75" s="857"/>
      <c r="DW75" s="858"/>
      <c r="DX75" s="858"/>
      <c r="DY75" s="858"/>
      <c r="DZ75" s="859"/>
      <c r="EA75" s="89"/>
    </row>
    <row r="76" spans="1:131" ht="26.25" customHeight="1" x14ac:dyDescent="0.2">
      <c r="A76" s="98">
        <v>9</v>
      </c>
      <c r="B76" s="871"/>
      <c r="C76" s="872"/>
      <c r="D76" s="872"/>
      <c r="E76" s="872"/>
      <c r="F76" s="872"/>
      <c r="G76" s="872"/>
      <c r="H76" s="872"/>
      <c r="I76" s="872"/>
      <c r="J76" s="872"/>
      <c r="K76" s="872"/>
      <c r="L76" s="872"/>
      <c r="M76" s="872"/>
      <c r="N76" s="872"/>
      <c r="O76" s="872"/>
      <c r="P76" s="873"/>
      <c r="Q76" s="876"/>
      <c r="R76" s="877"/>
      <c r="S76" s="877"/>
      <c r="T76" s="877"/>
      <c r="U76" s="832"/>
      <c r="V76" s="878"/>
      <c r="W76" s="877"/>
      <c r="X76" s="877"/>
      <c r="Y76" s="877"/>
      <c r="Z76" s="832"/>
      <c r="AA76" s="878"/>
      <c r="AB76" s="877"/>
      <c r="AC76" s="877"/>
      <c r="AD76" s="877"/>
      <c r="AE76" s="832"/>
      <c r="AF76" s="878"/>
      <c r="AG76" s="877"/>
      <c r="AH76" s="877"/>
      <c r="AI76" s="877"/>
      <c r="AJ76" s="832"/>
      <c r="AK76" s="878"/>
      <c r="AL76" s="877"/>
      <c r="AM76" s="877"/>
      <c r="AN76" s="877"/>
      <c r="AO76" s="832"/>
      <c r="AP76" s="878"/>
      <c r="AQ76" s="877"/>
      <c r="AR76" s="877"/>
      <c r="AS76" s="877"/>
      <c r="AT76" s="832"/>
      <c r="AU76" s="878"/>
      <c r="AV76" s="877"/>
      <c r="AW76" s="877"/>
      <c r="AX76" s="877"/>
      <c r="AY76" s="832"/>
      <c r="AZ76" s="830"/>
      <c r="BA76" s="830"/>
      <c r="BB76" s="830"/>
      <c r="BC76" s="830"/>
      <c r="BD76" s="831"/>
      <c r="BE76" s="101"/>
      <c r="BF76" s="101"/>
      <c r="BG76" s="101"/>
      <c r="BH76" s="101"/>
      <c r="BI76" s="101"/>
      <c r="BJ76" s="101"/>
      <c r="BK76" s="101"/>
      <c r="BL76" s="101"/>
      <c r="BM76" s="101"/>
      <c r="BN76" s="101"/>
      <c r="BO76" s="101"/>
      <c r="BP76" s="101"/>
      <c r="BQ76" s="98">
        <v>70</v>
      </c>
      <c r="BR76" s="103"/>
      <c r="BS76" s="857"/>
      <c r="BT76" s="858"/>
      <c r="BU76" s="858"/>
      <c r="BV76" s="858"/>
      <c r="BW76" s="858"/>
      <c r="BX76" s="858"/>
      <c r="BY76" s="858"/>
      <c r="BZ76" s="858"/>
      <c r="CA76" s="858"/>
      <c r="CB76" s="858"/>
      <c r="CC76" s="858"/>
      <c r="CD76" s="858"/>
      <c r="CE76" s="858"/>
      <c r="CF76" s="858"/>
      <c r="CG76" s="863"/>
      <c r="CH76" s="860"/>
      <c r="CI76" s="861"/>
      <c r="CJ76" s="861"/>
      <c r="CK76" s="861"/>
      <c r="CL76" s="862"/>
      <c r="CM76" s="860"/>
      <c r="CN76" s="861"/>
      <c r="CO76" s="861"/>
      <c r="CP76" s="861"/>
      <c r="CQ76" s="862"/>
      <c r="CR76" s="860"/>
      <c r="CS76" s="861"/>
      <c r="CT76" s="861"/>
      <c r="CU76" s="861"/>
      <c r="CV76" s="862"/>
      <c r="CW76" s="860"/>
      <c r="CX76" s="861"/>
      <c r="CY76" s="861"/>
      <c r="CZ76" s="861"/>
      <c r="DA76" s="862"/>
      <c r="DB76" s="860"/>
      <c r="DC76" s="861"/>
      <c r="DD76" s="861"/>
      <c r="DE76" s="861"/>
      <c r="DF76" s="862"/>
      <c r="DG76" s="860"/>
      <c r="DH76" s="861"/>
      <c r="DI76" s="861"/>
      <c r="DJ76" s="861"/>
      <c r="DK76" s="862"/>
      <c r="DL76" s="860"/>
      <c r="DM76" s="861"/>
      <c r="DN76" s="861"/>
      <c r="DO76" s="861"/>
      <c r="DP76" s="862"/>
      <c r="DQ76" s="860"/>
      <c r="DR76" s="861"/>
      <c r="DS76" s="861"/>
      <c r="DT76" s="861"/>
      <c r="DU76" s="862"/>
      <c r="DV76" s="857"/>
      <c r="DW76" s="858"/>
      <c r="DX76" s="858"/>
      <c r="DY76" s="858"/>
      <c r="DZ76" s="859"/>
      <c r="EA76" s="89"/>
    </row>
    <row r="77" spans="1:131" ht="26.25" customHeight="1" x14ac:dyDescent="0.2">
      <c r="A77" s="98">
        <v>10</v>
      </c>
      <c r="B77" s="871"/>
      <c r="C77" s="872"/>
      <c r="D77" s="872"/>
      <c r="E77" s="872"/>
      <c r="F77" s="872"/>
      <c r="G77" s="872"/>
      <c r="H77" s="872"/>
      <c r="I77" s="872"/>
      <c r="J77" s="872"/>
      <c r="K77" s="872"/>
      <c r="L77" s="872"/>
      <c r="M77" s="872"/>
      <c r="N77" s="872"/>
      <c r="O77" s="872"/>
      <c r="P77" s="873"/>
      <c r="Q77" s="876"/>
      <c r="R77" s="877"/>
      <c r="S77" s="877"/>
      <c r="T77" s="877"/>
      <c r="U77" s="832"/>
      <c r="V77" s="878"/>
      <c r="W77" s="877"/>
      <c r="X77" s="877"/>
      <c r="Y77" s="877"/>
      <c r="Z77" s="832"/>
      <c r="AA77" s="878"/>
      <c r="AB77" s="877"/>
      <c r="AC77" s="877"/>
      <c r="AD77" s="877"/>
      <c r="AE77" s="832"/>
      <c r="AF77" s="878"/>
      <c r="AG77" s="877"/>
      <c r="AH77" s="877"/>
      <c r="AI77" s="877"/>
      <c r="AJ77" s="832"/>
      <c r="AK77" s="878"/>
      <c r="AL77" s="877"/>
      <c r="AM77" s="877"/>
      <c r="AN77" s="877"/>
      <c r="AO77" s="832"/>
      <c r="AP77" s="878"/>
      <c r="AQ77" s="877"/>
      <c r="AR77" s="877"/>
      <c r="AS77" s="877"/>
      <c r="AT77" s="832"/>
      <c r="AU77" s="878"/>
      <c r="AV77" s="877"/>
      <c r="AW77" s="877"/>
      <c r="AX77" s="877"/>
      <c r="AY77" s="832"/>
      <c r="AZ77" s="830"/>
      <c r="BA77" s="830"/>
      <c r="BB77" s="830"/>
      <c r="BC77" s="830"/>
      <c r="BD77" s="831"/>
      <c r="BE77" s="101"/>
      <c r="BF77" s="101"/>
      <c r="BG77" s="101"/>
      <c r="BH77" s="101"/>
      <c r="BI77" s="101"/>
      <c r="BJ77" s="101"/>
      <c r="BK77" s="101"/>
      <c r="BL77" s="101"/>
      <c r="BM77" s="101"/>
      <c r="BN77" s="101"/>
      <c r="BO77" s="101"/>
      <c r="BP77" s="101"/>
      <c r="BQ77" s="98">
        <v>71</v>
      </c>
      <c r="BR77" s="103"/>
      <c r="BS77" s="857"/>
      <c r="BT77" s="858"/>
      <c r="BU77" s="858"/>
      <c r="BV77" s="858"/>
      <c r="BW77" s="858"/>
      <c r="BX77" s="858"/>
      <c r="BY77" s="858"/>
      <c r="BZ77" s="858"/>
      <c r="CA77" s="858"/>
      <c r="CB77" s="858"/>
      <c r="CC77" s="858"/>
      <c r="CD77" s="858"/>
      <c r="CE77" s="858"/>
      <c r="CF77" s="858"/>
      <c r="CG77" s="863"/>
      <c r="CH77" s="860"/>
      <c r="CI77" s="861"/>
      <c r="CJ77" s="861"/>
      <c r="CK77" s="861"/>
      <c r="CL77" s="862"/>
      <c r="CM77" s="860"/>
      <c r="CN77" s="861"/>
      <c r="CO77" s="861"/>
      <c r="CP77" s="861"/>
      <c r="CQ77" s="862"/>
      <c r="CR77" s="860"/>
      <c r="CS77" s="861"/>
      <c r="CT77" s="861"/>
      <c r="CU77" s="861"/>
      <c r="CV77" s="862"/>
      <c r="CW77" s="860"/>
      <c r="CX77" s="861"/>
      <c r="CY77" s="861"/>
      <c r="CZ77" s="861"/>
      <c r="DA77" s="862"/>
      <c r="DB77" s="860"/>
      <c r="DC77" s="861"/>
      <c r="DD77" s="861"/>
      <c r="DE77" s="861"/>
      <c r="DF77" s="862"/>
      <c r="DG77" s="860"/>
      <c r="DH77" s="861"/>
      <c r="DI77" s="861"/>
      <c r="DJ77" s="861"/>
      <c r="DK77" s="862"/>
      <c r="DL77" s="860"/>
      <c r="DM77" s="861"/>
      <c r="DN77" s="861"/>
      <c r="DO77" s="861"/>
      <c r="DP77" s="862"/>
      <c r="DQ77" s="860"/>
      <c r="DR77" s="861"/>
      <c r="DS77" s="861"/>
      <c r="DT77" s="861"/>
      <c r="DU77" s="862"/>
      <c r="DV77" s="857"/>
      <c r="DW77" s="858"/>
      <c r="DX77" s="858"/>
      <c r="DY77" s="858"/>
      <c r="DZ77" s="859"/>
      <c r="EA77" s="89"/>
    </row>
    <row r="78" spans="1:131" ht="26.25" customHeight="1" x14ac:dyDescent="0.2">
      <c r="A78" s="98">
        <v>11</v>
      </c>
      <c r="B78" s="871"/>
      <c r="C78" s="872"/>
      <c r="D78" s="872"/>
      <c r="E78" s="872"/>
      <c r="F78" s="872"/>
      <c r="G78" s="872"/>
      <c r="H78" s="872"/>
      <c r="I78" s="872"/>
      <c r="J78" s="872"/>
      <c r="K78" s="872"/>
      <c r="L78" s="872"/>
      <c r="M78" s="872"/>
      <c r="N78" s="872"/>
      <c r="O78" s="872"/>
      <c r="P78" s="873"/>
      <c r="Q78" s="874"/>
      <c r="R78" s="828"/>
      <c r="S78" s="828"/>
      <c r="T78" s="828"/>
      <c r="U78" s="828"/>
      <c r="V78" s="828"/>
      <c r="W78" s="828"/>
      <c r="X78" s="828"/>
      <c r="Y78" s="828"/>
      <c r="Z78" s="828"/>
      <c r="AA78" s="828"/>
      <c r="AB78" s="828"/>
      <c r="AC78" s="828"/>
      <c r="AD78" s="828"/>
      <c r="AE78" s="828"/>
      <c r="AF78" s="828"/>
      <c r="AG78" s="828"/>
      <c r="AH78" s="828"/>
      <c r="AI78" s="828"/>
      <c r="AJ78" s="828"/>
      <c r="AK78" s="828"/>
      <c r="AL78" s="828"/>
      <c r="AM78" s="828"/>
      <c r="AN78" s="828"/>
      <c r="AO78" s="828"/>
      <c r="AP78" s="828"/>
      <c r="AQ78" s="828"/>
      <c r="AR78" s="828"/>
      <c r="AS78" s="828"/>
      <c r="AT78" s="828"/>
      <c r="AU78" s="828"/>
      <c r="AV78" s="828"/>
      <c r="AW78" s="828"/>
      <c r="AX78" s="828"/>
      <c r="AY78" s="828"/>
      <c r="AZ78" s="830"/>
      <c r="BA78" s="830"/>
      <c r="BB78" s="830"/>
      <c r="BC78" s="830"/>
      <c r="BD78" s="831"/>
      <c r="BE78" s="101"/>
      <c r="BF78" s="101"/>
      <c r="BG78" s="101"/>
      <c r="BH78" s="101"/>
      <c r="BI78" s="101"/>
      <c r="BJ78" s="89"/>
      <c r="BK78" s="89"/>
      <c r="BL78" s="89"/>
      <c r="BM78" s="89"/>
      <c r="BN78" s="89"/>
      <c r="BO78" s="101"/>
      <c r="BP78" s="101"/>
      <c r="BQ78" s="98">
        <v>72</v>
      </c>
      <c r="BR78" s="103"/>
      <c r="BS78" s="857"/>
      <c r="BT78" s="858"/>
      <c r="BU78" s="858"/>
      <c r="BV78" s="858"/>
      <c r="BW78" s="858"/>
      <c r="BX78" s="858"/>
      <c r="BY78" s="858"/>
      <c r="BZ78" s="858"/>
      <c r="CA78" s="858"/>
      <c r="CB78" s="858"/>
      <c r="CC78" s="858"/>
      <c r="CD78" s="858"/>
      <c r="CE78" s="858"/>
      <c r="CF78" s="858"/>
      <c r="CG78" s="863"/>
      <c r="CH78" s="860"/>
      <c r="CI78" s="861"/>
      <c r="CJ78" s="861"/>
      <c r="CK78" s="861"/>
      <c r="CL78" s="862"/>
      <c r="CM78" s="860"/>
      <c r="CN78" s="861"/>
      <c r="CO78" s="861"/>
      <c r="CP78" s="861"/>
      <c r="CQ78" s="862"/>
      <c r="CR78" s="860"/>
      <c r="CS78" s="861"/>
      <c r="CT78" s="861"/>
      <c r="CU78" s="861"/>
      <c r="CV78" s="862"/>
      <c r="CW78" s="860"/>
      <c r="CX78" s="861"/>
      <c r="CY78" s="861"/>
      <c r="CZ78" s="861"/>
      <c r="DA78" s="862"/>
      <c r="DB78" s="860"/>
      <c r="DC78" s="861"/>
      <c r="DD78" s="861"/>
      <c r="DE78" s="861"/>
      <c r="DF78" s="862"/>
      <c r="DG78" s="860"/>
      <c r="DH78" s="861"/>
      <c r="DI78" s="861"/>
      <c r="DJ78" s="861"/>
      <c r="DK78" s="862"/>
      <c r="DL78" s="860"/>
      <c r="DM78" s="861"/>
      <c r="DN78" s="861"/>
      <c r="DO78" s="861"/>
      <c r="DP78" s="862"/>
      <c r="DQ78" s="860"/>
      <c r="DR78" s="861"/>
      <c r="DS78" s="861"/>
      <c r="DT78" s="861"/>
      <c r="DU78" s="862"/>
      <c r="DV78" s="857"/>
      <c r="DW78" s="858"/>
      <c r="DX78" s="858"/>
      <c r="DY78" s="858"/>
      <c r="DZ78" s="859"/>
      <c r="EA78" s="89"/>
    </row>
    <row r="79" spans="1:131" ht="26.25" customHeight="1" x14ac:dyDescent="0.2">
      <c r="A79" s="98">
        <v>12</v>
      </c>
      <c r="B79" s="871"/>
      <c r="C79" s="872"/>
      <c r="D79" s="872"/>
      <c r="E79" s="872"/>
      <c r="F79" s="872"/>
      <c r="G79" s="872"/>
      <c r="H79" s="872"/>
      <c r="I79" s="872"/>
      <c r="J79" s="872"/>
      <c r="K79" s="872"/>
      <c r="L79" s="872"/>
      <c r="M79" s="872"/>
      <c r="N79" s="872"/>
      <c r="O79" s="872"/>
      <c r="P79" s="873"/>
      <c r="Q79" s="874"/>
      <c r="R79" s="828"/>
      <c r="S79" s="828"/>
      <c r="T79" s="828"/>
      <c r="U79" s="828"/>
      <c r="V79" s="828"/>
      <c r="W79" s="828"/>
      <c r="X79" s="828"/>
      <c r="Y79" s="828"/>
      <c r="Z79" s="828"/>
      <c r="AA79" s="828"/>
      <c r="AB79" s="828"/>
      <c r="AC79" s="828"/>
      <c r="AD79" s="828"/>
      <c r="AE79" s="828"/>
      <c r="AF79" s="828"/>
      <c r="AG79" s="828"/>
      <c r="AH79" s="828"/>
      <c r="AI79" s="828"/>
      <c r="AJ79" s="828"/>
      <c r="AK79" s="828"/>
      <c r="AL79" s="828"/>
      <c r="AM79" s="828"/>
      <c r="AN79" s="828"/>
      <c r="AO79" s="828"/>
      <c r="AP79" s="828"/>
      <c r="AQ79" s="828"/>
      <c r="AR79" s="828"/>
      <c r="AS79" s="828"/>
      <c r="AT79" s="828"/>
      <c r="AU79" s="828"/>
      <c r="AV79" s="828"/>
      <c r="AW79" s="828"/>
      <c r="AX79" s="828"/>
      <c r="AY79" s="828"/>
      <c r="AZ79" s="830"/>
      <c r="BA79" s="830"/>
      <c r="BB79" s="830"/>
      <c r="BC79" s="830"/>
      <c r="BD79" s="831"/>
      <c r="BE79" s="101"/>
      <c r="BF79" s="101"/>
      <c r="BG79" s="101"/>
      <c r="BH79" s="101"/>
      <c r="BI79" s="101"/>
      <c r="BJ79" s="89"/>
      <c r="BK79" s="89"/>
      <c r="BL79" s="89"/>
      <c r="BM79" s="89"/>
      <c r="BN79" s="89"/>
      <c r="BO79" s="101"/>
      <c r="BP79" s="101"/>
      <c r="BQ79" s="98">
        <v>73</v>
      </c>
      <c r="BR79" s="103"/>
      <c r="BS79" s="857"/>
      <c r="BT79" s="858"/>
      <c r="BU79" s="858"/>
      <c r="BV79" s="858"/>
      <c r="BW79" s="858"/>
      <c r="BX79" s="858"/>
      <c r="BY79" s="858"/>
      <c r="BZ79" s="858"/>
      <c r="CA79" s="858"/>
      <c r="CB79" s="858"/>
      <c r="CC79" s="858"/>
      <c r="CD79" s="858"/>
      <c r="CE79" s="858"/>
      <c r="CF79" s="858"/>
      <c r="CG79" s="863"/>
      <c r="CH79" s="860"/>
      <c r="CI79" s="861"/>
      <c r="CJ79" s="861"/>
      <c r="CK79" s="861"/>
      <c r="CL79" s="862"/>
      <c r="CM79" s="860"/>
      <c r="CN79" s="861"/>
      <c r="CO79" s="861"/>
      <c r="CP79" s="861"/>
      <c r="CQ79" s="862"/>
      <c r="CR79" s="860"/>
      <c r="CS79" s="861"/>
      <c r="CT79" s="861"/>
      <c r="CU79" s="861"/>
      <c r="CV79" s="862"/>
      <c r="CW79" s="860"/>
      <c r="CX79" s="861"/>
      <c r="CY79" s="861"/>
      <c r="CZ79" s="861"/>
      <c r="DA79" s="862"/>
      <c r="DB79" s="860"/>
      <c r="DC79" s="861"/>
      <c r="DD79" s="861"/>
      <c r="DE79" s="861"/>
      <c r="DF79" s="862"/>
      <c r="DG79" s="860"/>
      <c r="DH79" s="861"/>
      <c r="DI79" s="861"/>
      <c r="DJ79" s="861"/>
      <c r="DK79" s="862"/>
      <c r="DL79" s="860"/>
      <c r="DM79" s="861"/>
      <c r="DN79" s="861"/>
      <c r="DO79" s="861"/>
      <c r="DP79" s="862"/>
      <c r="DQ79" s="860"/>
      <c r="DR79" s="861"/>
      <c r="DS79" s="861"/>
      <c r="DT79" s="861"/>
      <c r="DU79" s="862"/>
      <c r="DV79" s="857"/>
      <c r="DW79" s="858"/>
      <c r="DX79" s="858"/>
      <c r="DY79" s="858"/>
      <c r="DZ79" s="859"/>
      <c r="EA79" s="89"/>
    </row>
    <row r="80" spans="1:131" ht="26.25" customHeight="1" x14ac:dyDescent="0.2">
      <c r="A80" s="98">
        <v>13</v>
      </c>
      <c r="B80" s="871"/>
      <c r="C80" s="872"/>
      <c r="D80" s="872"/>
      <c r="E80" s="872"/>
      <c r="F80" s="872"/>
      <c r="G80" s="872"/>
      <c r="H80" s="872"/>
      <c r="I80" s="872"/>
      <c r="J80" s="872"/>
      <c r="K80" s="872"/>
      <c r="L80" s="872"/>
      <c r="M80" s="872"/>
      <c r="N80" s="872"/>
      <c r="O80" s="872"/>
      <c r="P80" s="873"/>
      <c r="Q80" s="874"/>
      <c r="R80" s="828"/>
      <c r="S80" s="828"/>
      <c r="T80" s="828"/>
      <c r="U80" s="828"/>
      <c r="V80" s="828"/>
      <c r="W80" s="828"/>
      <c r="X80" s="828"/>
      <c r="Y80" s="828"/>
      <c r="Z80" s="828"/>
      <c r="AA80" s="828"/>
      <c r="AB80" s="828"/>
      <c r="AC80" s="828"/>
      <c r="AD80" s="828"/>
      <c r="AE80" s="828"/>
      <c r="AF80" s="828"/>
      <c r="AG80" s="828"/>
      <c r="AH80" s="828"/>
      <c r="AI80" s="828"/>
      <c r="AJ80" s="828"/>
      <c r="AK80" s="828"/>
      <c r="AL80" s="828"/>
      <c r="AM80" s="828"/>
      <c r="AN80" s="828"/>
      <c r="AO80" s="828"/>
      <c r="AP80" s="828"/>
      <c r="AQ80" s="828"/>
      <c r="AR80" s="828"/>
      <c r="AS80" s="828"/>
      <c r="AT80" s="828"/>
      <c r="AU80" s="828"/>
      <c r="AV80" s="828"/>
      <c r="AW80" s="828"/>
      <c r="AX80" s="828"/>
      <c r="AY80" s="828"/>
      <c r="AZ80" s="830"/>
      <c r="BA80" s="830"/>
      <c r="BB80" s="830"/>
      <c r="BC80" s="830"/>
      <c r="BD80" s="831"/>
      <c r="BE80" s="101"/>
      <c r="BF80" s="101"/>
      <c r="BG80" s="101"/>
      <c r="BH80" s="101"/>
      <c r="BI80" s="101"/>
      <c r="BJ80" s="101"/>
      <c r="BK80" s="101"/>
      <c r="BL80" s="101"/>
      <c r="BM80" s="101"/>
      <c r="BN80" s="101"/>
      <c r="BO80" s="101"/>
      <c r="BP80" s="101"/>
      <c r="BQ80" s="98">
        <v>74</v>
      </c>
      <c r="BR80" s="103"/>
      <c r="BS80" s="857"/>
      <c r="BT80" s="858"/>
      <c r="BU80" s="858"/>
      <c r="BV80" s="858"/>
      <c r="BW80" s="858"/>
      <c r="BX80" s="858"/>
      <c r="BY80" s="858"/>
      <c r="BZ80" s="858"/>
      <c r="CA80" s="858"/>
      <c r="CB80" s="858"/>
      <c r="CC80" s="858"/>
      <c r="CD80" s="858"/>
      <c r="CE80" s="858"/>
      <c r="CF80" s="858"/>
      <c r="CG80" s="863"/>
      <c r="CH80" s="860"/>
      <c r="CI80" s="861"/>
      <c r="CJ80" s="861"/>
      <c r="CK80" s="861"/>
      <c r="CL80" s="862"/>
      <c r="CM80" s="860"/>
      <c r="CN80" s="861"/>
      <c r="CO80" s="861"/>
      <c r="CP80" s="861"/>
      <c r="CQ80" s="862"/>
      <c r="CR80" s="860"/>
      <c r="CS80" s="861"/>
      <c r="CT80" s="861"/>
      <c r="CU80" s="861"/>
      <c r="CV80" s="862"/>
      <c r="CW80" s="860"/>
      <c r="CX80" s="861"/>
      <c r="CY80" s="861"/>
      <c r="CZ80" s="861"/>
      <c r="DA80" s="862"/>
      <c r="DB80" s="860"/>
      <c r="DC80" s="861"/>
      <c r="DD80" s="861"/>
      <c r="DE80" s="861"/>
      <c r="DF80" s="862"/>
      <c r="DG80" s="860"/>
      <c r="DH80" s="861"/>
      <c r="DI80" s="861"/>
      <c r="DJ80" s="861"/>
      <c r="DK80" s="862"/>
      <c r="DL80" s="860"/>
      <c r="DM80" s="861"/>
      <c r="DN80" s="861"/>
      <c r="DO80" s="861"/>
      <c r="DP80" s="862"/>
      <c r="DQ80" s="860"/>
      <c r="DR80" s="861"/>
      <c r="DS80" s="861"/>
      <c r="DT80" s="861"/>
      <c r="DU80" s="862"/>
      <c r="DV80" s="857"/>
      <c r="DW80" s="858"/>
      <c r="DX80" s="858"/>
      <c r="DY80" s="858"/>
      <c r="DZ80" s="859"/>
      <c r="EA80" s="89"/>
    </row>
    <row r="81" spans="1:131" ht="26.25" customHeight="1" x14ac:dyDescent="0.2">
      <c r="A81" s="98">
        <v>14</v>
      </c>
      <c r="B81" s="871"/>
      <c r="C81" s="872"/>
      <c r="D81" s="872"/>
      <c r="E81" s="872"/>
      <c r="F81" s="872"/>
      <c r="G81" s="872"/>
      <c r="H81" s="872"/>
      <c r="I81" s="872"/>
      <c r="J81" s="872"/>
      <c r="K81" s="872"/>
      <c r="L81" s="872"/>
      <c r="M81" s="872"/>
      <c r="N81" s="872"/>
      <c r="O81" s="872"/>
      <c r="P81" s="873"/>
      <c r="Q81" s="874"/>
      <c r="R81" s="828"/>
      <c r="S81" s="828"/>
      <c r="T81" s="828"/>
      <c r="U81" s="828"/>
      <c r="V81" s="828"/>
      <c r="W81" s="828"/>
      <c r="X81" s="828"/>
      <c r="Y81" s="828"/>
      <c r="Z81" s="828"/>
      <c r="AA81" s="828"/>
      <c r="AB81" s="828"/>
      <c r="AC81" s="828"/>
      <c r="AD81" s="828"/>
      <c r="AE81" s="828"/>
      <c r="AF81" s="828"/>
      <c r="AG81" s="828"/>
      <c r="AH81" s="828"/>
      <c r="AI81" s="828"/>
      <c r="AJ81" s="828"/>
      <c r="AK81" s="828"/>
      <c r="AL81" s="828"/>
      <c r="AM81" s="828"/>
      <c r="AN81" s="828"/>
      <c r="AO81" s="828"/>
      <c r="AP81" s="828"/>
      <c r="AQ81" s="828"/>
      <c r="AR81" s="828"/>
      <c r="AS81" s="828"/>
      <c r="AT81" s="828"/>
      <c r="AU81" s="828"/>
      <c r="AV81" s="828"/>
      <c r="AW81" s="828"/>
      <c r="AX81" s="828"/>
      <c r="AY81" s="828"/>
      <c r="AZ81" s="830"/>
      <c r="BA81" s="830"/>
      <c r="BB81" s="830"/>
      <c r="BC81" s="830"/>
      <c r="BD81" s="831"/>
      <c r="BE81" s="101"/>
      <c r="BF81" s="101"/>
      <c r="BG81" s="101"/>
      <c r="BH81" s="101"/>
      <c r="BI81" s="101"/>
      <c r="BJ81" s="101"/>
      <c r="BK81" s="101"/>
      <c r="BL81" s="101"/>
      <c r="BM81" s="101"/>
      <c r="BN81" s="101"/>
      <c r="BO81" s="101"/>
      <c r="BP81" s="101"/>
      <c r="BQ81" s="98">
        <v>75</v>
      </c>
      <c r="BR81" s="103"/>
      <c r="BS81" s="857"/>
      <c r="BT81" s="858"/>
      <c r="BU81" s="858"/>
      <c r="BV81" s="858"/>
      <c r="BW81" s="858"/>
      <c r="BX81" s="858"/>
      <c r="BY81" s="858"/>
      <c r="BZ81" s="858"/>
      <c r="CA81" s="858"/>
      <c r="CB81" s="858"/>
      <c r="CC81" s="858"/>
      <c r="CD81" s="858"/>
      <c r="CE81" s="858"/>
      <c r="CF81" s="858"/>
      <c r="CG81" s="863"/>
      <c r="CH81" s="860"/>
      <c r="CI81" s="861"/>
      <c r="CJ81" s="861"/>
      <c r="CK81" s="861"/>
      <c r="CL81" s="862"/>
      <c r="CM81" s="860"/>
      <c r="CN81" s="861"/>
      <c r="CO81" s="861"/>
      <c r="CP81" s="861"/>
      <c r="CQ81" s="862"/>
      <c r="CR81" s="860"/>
      <c r="CS81" s="861"/>
      <c r="CT81" s="861"/>
      <c r="CU81" s="861"/>
      <c r="CV81" s="862"/>
      <c r="CW81" s="860"/>
      <c r="CX81" s="861"/>
      <c r="CY81" s="861"/>
      <c r="CZ81" s="861"/>
      <c r="DA81" s="862"/>
      <c r="DB81" s="860"/>
      <c r="DC81" s="861"/>
      <c r="DD81" s="861"/>
      <c r="DE81" s="861"/>
      <c r="DF81" s="862"/>
      <c r="DG81" s="860"/>
      <c r="DH81" s="861"/>
      <c r="DI81" s="861"/>
      <c r="DJ81" s="861"/>
      <c r="DK81" s="862"/>
      <c r="DL81" s="860"/>
      <c r="DM81" s="861"/>
      <c r="DN81" s="861"/>
      <c r="DO81" s="861"/>
      <c r="DP81" s="862"/>
      <c r="DQ81" s="860"/>
      <c r="DR81" s="861"/>
      <c r="DS81" s="861"/>
      <c r="DT81" s="861"/>
      <c r="DU81" s="862"/>
      <c r="DV81" s="857"/>
      <c r="DW81" s="858"/>
      <c r="DX81" s="858"/>
      <c r="DY81" s="858"/>
      <c r="DZ81" s="859"/>
      <c r="EA81" s="89"/>
    </row>
    <row r="82" spans="1:131" ht="26.25" customHeight="1" x14ac:dyDescent="0.2">
      <c r="A82" s="98">
        <v>15</v>
      </c>
      <c r="B82" s="871"/>
      <c r="C82" s="872"/>
      <c r="D82" s="872"/>
      <c r="E82" s="872"/>
      <c r="F82" s="872"/>
      <c r="G82" s="872"/>
      <c r="H82" s="872"/>
      <c r="I82" s="872"/>
      <c r="J82" s="872"/>
      <c r="K82" s="872"/>
      <c r="L82" s="872"/>
      <c r="M82" s="872"/>
      <c r="N82" s="872"/>
      <c r="O82" s="872"/>
      <c r="P82" s="873"/>
      <c r="Q82" s="874"/>
      <c r="R82" s="828"/>
      <c r="S82" s="828"/>
      <c r="T82" s="828"/>
      <c r="U82" s="828"/>
      <c r="V82" s="828"/>
      <c r="W82" s="828"/>
      <c r="X82" s="828"/>
      <c r="Y82" s="828"/>
      <c r="Z82" s="828"/>
      <c r="AA82" s="828"/>
      <c r="AB82" s="828"/>
      <c r="AC82" s="828"/>
      <c r="AD82" s="828"/>
      <c r="AE82" s="828"/>
      <c r="AF82" s="828"/>
      <c r="AG82" s="828"/>
      <c r="AH82" s="828"/>
      <c r="AI82" s="828"/>
      <c r="AJ82" s="828"/>
      <c r="AK82" s="828"/>
      <c r="AL82" s="828"/>
      <c r="AM82" s="828"/>
      <c r="AN82" s="828"/>
      <c r="AO82" s="828"/>
      <c r="AP82" s="828"/>
      <c r="AQ82" s="828"/>
      <c r="AR82" s="828"/>
      <c r="AS82" s="828"/>
      <c r="AT82" s="828"/>
      <c r="AU82" s="828"/>
      <c r="AV82" s="828"/>
      <c r="AW82" s="828"/>
      <c r="AX82" s="828"/>
      <c r="AY82" s="828"/>
      <c r="AZ82" s="830"/>
      <c r="BA82" s="830"/>
      <c r="BB82" s="830"/>
      <c r="BC82" s="830"/>
      <c r="BD82" s="831"/>
      <c r="BE82" s="101"/>
      <c r="BF82" s="101"/>
      <c r="BG82" s="101"/>
      <c r="BH82" s="101"/>
      <c r="BI82" s="101"/>
      <c r="BJ82" s="101"/>
      <c r="BK82" s="101"/>
      <c r="BL82" s="101"/>
      <c r="BM82" s="101"/>
      <c r="BN82" s="101"/>
      <c r="BO82" s="101"/>
      <c r="BP82" s="101"/>
      <c r="BQ82" s="98">
        <v>76</v>
      </c>
      <c r="BR82" s="103"/>
      <c r="BS82" s="857"/>
      <c r="BT82" s="858"/>
      <c r="BU82" s="858"/>
      <c r="BV82" s="858"/>
      <c r="BW82" s="858"/>
      <c r="BX82" s="858"/>
      <c r="BY82" s="858"/>
      <c r="BZ82" s="858"/>
      <c r="CA82" s="858"/>
      <c r="CB82" s="858"/>
      <c r="CC82" s="858"/>
      <c r="CD82" s="858"/>
      <c r="CE82" s="858"/>
      <c r="CF82" s="858"/>
      <c r="CG82" s="863"/>
      <c r="CH82" s="860"/>
      <c r="CI82" s="861"/>
      <c r="CJ82" s="861"/>
      <c r="CK82" s="861"/>
      <c r="CL82" s="862"/>
      <c r="CM82" s="860"/>
      <c r="CN82" s="861"/>
      <c r="CO82" s="861"/>
      <c r="CP82" s="861"/>
      <c r="CQ82" s="862"/>
      <c r="CR82" s="860"/>
      <c r="CS82" s="861"/>
      <c r="CT82" s="861"/>
      <c r="CU82" s="861"/>
      <c r="CV82" s="862"/>
      <c r="CW82" s="860"/>
      <c r="CX82" s="861"/>
      <c r="CY82" s="861"/>
      <c r="CZ82" s="861"/>
      <c r="DA82" s="862"/>
      <c r="DB82" s="860"/>
      <c r="DC82" s="861"/>
      <c r="DD82" s="861"/>
      <c r="DE82" s="861"/>
      <c r="DF82" s="862"/>
      <c r="DG82" s="860"/>
      <c r="DH82" s="861"/>
      <c r="DI82" s="861"/>
      <c r="DJ82" s="861"/>
      <c r="DK82" s="862"/>
      <c r="DL82" s="860"/>
      <c r="DM82" s="861"/>
      <c r="DN82" s="861"/>
      <c r="DO82" s="861"/>
      <c r="DP82" s="862"/>
      <c r="DQ82" s="860"/>
      <c r="DR82" s="861"/>
      <c r="DS82" s="861"/>
      <c r="DT82" s="861"/>
      <c r="DU82" s="862"/>
      <c r="DV82" s="857"/>
      <c r="DW82" s="858"/>
      <c r="DX82" s="858"/>
      <c r="DY82" s="858"/>
      <c r="DZ82" s="859"/>
      <c r="EA82" s="89"/>
    </row>
    <row r="83" spans="1:131" ht="26.25" customHeight="1" x14ac:dyDescent="0.2">
      <c r="A83" s="98">
        <v>16</v>
      </c>
      <c r="B83" s="871"/>
      <c r="C83" s="872"/>
      <c r="D83" s="872"/>
      <c r="E83" s="872"/>
      <c r="F83" s="872"/>
      <c r="G83" s="872"/>
      <c r="H83" s="872"/>
      <c r="I83" s="872"/>
      <c r="J83" s="872"/>
      <c r="K83" s="872"/>
      <c r="L83" s="872"/>
      <c r="M83" s="872"/>
      <c r="N83" s="872"/>
      <c r="O83" s="872"/>
      <c r="P83" s="873"/>
      <c r="Q83" s="874"/>
      <c r="R83" s="828"/>
      <c r="S83" s="828"/>
      <c r="T83" s="828"/>
      <c r="U83" s="828"/>
      <c r="V83" s="828"/>
      <c r="W83" s="828"/>
      <c r="X83" s="828"/>
      <c r="Y83" s="828"/>
      <c r="Z83" s="828"/>
      <c r="AA83" s="828"/>
      <c r="AB83" s="828"/>
      <c r="AC83" s="828"/>
      <c r="AD83" s="828"/>
      <c r="AE83" s="828"/>
      <c r="AF83" s="828"/>
      <c r="AG83" s="828"/>
      <c r="AH83" s="828"/>
      <c r="AI83" s="828"/>
      <c r="AJ83" s="828"/>
      <c r="AK83" s="828"/>
      <c r="AL83" s="828"/>
      <c r="AM83" s="828"/>
      <c r="AN83" s="828"/>
      <c r="AO83" s="828"/>
      <c r="AP83" s="828"/>
      <c r="AQ83" s="828"/>
      <c r="AR83" s="828"/>
      <c r="AS83" s="828"/>
      <c r="AT83" s="828"/>
      <c r="AU83" s="828"/>
      <c r="AV83" s="828"/>
      <c r="AW83" s="828"/>
      <c r="AX83" s="828"/>
      <c r="AY83" s="828"/>
      <c r="AZ83" s="830"/>
      <c r="BA83" s="830"/>
      <c r="BB83" s="830"/>
      <c r="BC83" s="830"/>
      <c r="BD83" s="831"/>
      <c r="BE83" s="101"/>
      <c r="BF83" s="101"/>
      <c r="BG83" s="101"/>
      <c r="BH83" s="101"/>
      <c r="BI83" s="101"/>
      <c r="BJ83" s="101"/>
      <c r="BK83" s="101"/>
      <c r="BL83" s="101"/>
      <c r="BM83" s="101"/>
      <c r="BN83" s="101"/>
      <c r="BO83" s="101"/>
      <c r="BP83" s="101"/>
      <c r="BQ83" s="98">
        <v>77</v>
      </c>
      <c r="BR83" s="103"/>
      <c r="BS83" s="857"/>
      <c r="BT83" s="858"/>
      <c r="BU83" s="858"/>
      <c r="BV83" s="858"/>
      <c r="BW83" s="858"/>
      <c r="BX83" s="858"/>
      <c r="BY83" s="858"/>
      <c r="BZ83" s="858"/>
      <c r="CA83" s="858"/>
      <c r="CB83" s="858"/>
      <c r="CC83" s="858"/>
      <c r="CD83" s="858"/>
      <c r="CE83" s="858"/>
      <c r="CF83" s="858"/>
      <c r="CG83" s="863"/>
      <c r="CH83" s="860"/>
      <c r="CI83" s="861"/>
      <c r="CJ83" s="861"/>
      <c r="CK83" s="861"/>
      <c r="CL83" s="862"/>
      <c r="CM83" s="860"/>
      <c r="CN83" s="861"/>
      <c r="CO83" s="861"/>
      <c r="CP83" s="861"/>
      <c r="CQ83" s="862"/>
      <c r="CR83" s="860"/>
      <c r="CS83" s="861"/>
      <c r="CT83" s="861"/>
      <c r="CU83" s="861"/>
      <c r="CV83" s="862"/>
      <c r="CW83" s="860"/>
      <c r="CX83" s="861"/>
      <c r="CY83" s="861"/>
      <c r="CZ83" s="861"/>
      <c r="DA83" s="862"/>
      <c r="DB83" s="860"/>
      <c r="DC83" s="861"/>
      <c r="DD83" s="861"/>
      <c r="DE83" s="861"/>
      <c r="DF83" s="862"/>
      <c r="DG83" s="860"/>
      <c r="DH83" s="861"/>
      <c r="DI83" s="861"/>
      <c r="DJ83" s="861"/>
      <c r="DK83" s="862"/>
      <c r="DL83" s="860"/>
      <c r="DM83" s="861"/>
      <c r="DN83" s="861"/>
      <c r="DO83" s="861"/>
      <c r="DP83" s="862"/>
      <c r="DQ83" s="860"/>
      <c r="DR83" s="861"/>
      <c r="DS83" s="861"/>
      <c r="DT83" s="861"/>
      <c r="DU83" s="862"/>
      <c r="DV83" s="857"/>
      <c r="DW83" s="858"/>
      <c r="DX83" s="858"/>
      <c r="DY83" s="858"/>
      <c r="DZ83" s="859"/>
      <c r="EA83" s="89"/>
    </row>
    <row r="84" spans="1:131" ht="26.25" customHeight="1" x14ac:dyDescent="0.2">
      <c r="A84" s="98">
        <v>17</v>
      </c>
      <c r="B84" s="871"/>
      <c r="C84" s="872"/>
      <c r="D84" s="872"/>
      <c r="E84" s="872"/>
      <c r="F84" s="872"/>
      <c r="G84" s="872"/>
      <c r="H84" s="872"/>
      <c r="I84" s="872"/>
      <c r="J84" s="872"/>
      <c r="K84" s="872"/>
      <c r="L84" s="872"/>
      <c r="M84" s="872"/>
      <c r="N84" s="872"/>
      <c r="O84" s="872"/>
      <c r="P84" s="873"/>
      <c r="Q84" s="874"/>
      <c r="R84" s="828"/>
      <c r="S84" s="828"/>
      <c r="T84" s="828"/>
      <c r="U84" s="828"/>
      <c r="V84" s="828"/>
      <c r="W84" s="828"/>
      <c r="X84" s="828"/>
      <c r="Y84" s="828"/>
      <c r="Z84" s="828"/>
      <c r="AA84" s="828"/>
      <c r="AB84" s="828"/>
      <c r="AC84" s="828"/>
      <c r="AD84" s="828"/>
      <c r="AE84" s="828"/>
      <c r="AF84" s="828"/>
      <c r="AG84" s="828"/>
      <c r="AH84" s="828"/>
      <c r="AI84" s="828"/>
      <c r="AJ84" s="828"/>
      <c r="AK84" s="828"/>
      <c r="AL84" s="828"/>
      <c r="AM84" s="828"/>
      <c r="AN84" s="828"/>
      <c r="AO84" s="828"/>
      <c r="AP84" s="828"/>
      <c r="AQ84" s="828"/>
      <c r="AR84" s="828"/>
      <c r="AS84" s="828"/>
      <c r="AT84" s="828"/>
      <c r="AU84" s="828"/>
      <c r="AV84" s="828"/>
      <c r="AW84" s="828"/>
      <c r="AX84" s="828"/>
      <c r="AY84" s="828"/>
      <c r="AZ84" s="830"/>
      <c r="BA84" s="830"/>
      <c r="BB84" s="830"/>
      <c r="BC84" s="830"/>
      <c r="BD84" s="831"/>
      <c r="BE84" s="101"/>
      <c r="BF84" s="101"/>
      <c r="BG84" s="101"/>
      <c r="BH84" s="101"/>
      <c r="BI84" s="101"/>
      <c r="BJ84" s="101"/>
      <c r="BK84" s="101"/>
      <c r="BL84" s="101"/>
      <c r="BM84" s="101"/>
      <c r="BN84" s="101"/>
      <c r="BO84" s="101"/>
      <c r="BP84" s="101"/>
      <c r="BQ84" s="98">
        <v>78</v>
      </c>
      <c r="BR84" s="103"/>
      <c r="BS84" s="857"/>
      <c r="BT84" s="858"/>
      <c r="BU84" s="858"/>
      <c r="BV84" s="858"/>
      <c r="BW84" s="858"/>
      <c r="BX84" s="858"/>
      <c r="BY84" s="858"/>
      <c r="BZ84" s="858"/>
      <c r="CA84" s="858"/>
      <c r="CB84" s="858"/>
      <c r="CC84" s="858"/>
      <c r="CD84" s="858"/>
      <c r="CE84" s="858"/>
      <c r="CF84" s="858"/>
      <c r="CG84" s="863"/>
      <c r="CH84" s="860"/>
      <c r="CI84" s="861"/>
      <c r="CJ84" s="861"/>
      <c r="CK84" s="861"/>
      <c r="CL84" s="862"/>
      <c r="CM84" s="860"/>
      <c r="CN84" s="861"/>
      <c r="CO84" s="861"/>
      <c r="CP84" s="861"/>
      <c r="CQ84" s="862"/>
      <c r="CR84" s="860"/>
      <c r="CS84" s="861"/>
      <c r="CT84" s="861"/>
      <c r="CU84" s="861"/>
      <c r="CV84" s="862"/>
      <c r="CW84" s="860"/>
      <c r="CX84" s="861"/>
      <c r="CY84" s="861"/>
      <c r="CZ84" s="861"/>
      <c r="DA84" s="862"/>
      <c r="DB84" s="860"/>
      <c r="DC84" s="861"/>
      <c r="DD84" s="861"/>
      <c r="DE84" s="861"/>
      <c r="DF84" s="862"/>
      <c r="DG84" s="860"/>
      <c r="DH84" s="861"/>
      <c r="DI84" s="861"/>
      <c r="DJ84" s="861"/>
      <c r="DK84" s="862"/>
      <c r="DL84" s="860"/>
      <c r="DM84" s="861"/>
      <c r="DN84" s="861"/>
      <c r="DO84" s="861"/>
      <c r="DP84" s="862"/>
      <c r="DQ84" s="860"/>
      <c r="DR84" s="861"/>
      <c r="DS84" s="861"/>
      <c r="DT84" s="861"/>
      <c r="DU84" s="862"/>
      <c r="DV84" s="857"/>
      <c r="DW84" s="858"/>
      <c r="DX84" s="858"/>
      <c r="DY84" s="858"/>
      <c r="DZ84" s="859"/>
      <c r="EA84" s="89"/>
    </row>
    <row r="85" spans="1:131" ht="26.25" customHeight="1" x14ac:dyDescent="0.2">
      <c r="A85" s="98">
        <v>18</v>
      </c>
      <c r="B85" s="871"/>
      <c r="C85" s="872"/>
      <c r="D85" s="872"/>
      <c r="E85" s="872"/>
      <c r="F85" s="872"/>
      <c r="G85" s="872"/>
      <c r="H85" s="872"/>
      <c r="I85" s="872"/>
      <c r="J85" s="872"/>
      <c r="K85" s="872"/>
      <c r="L85" s="872"/>
      <c r="M85" s="872"/>
      <c r="N85" s="872"/>
      <c r="O85" s="872"/>
      <c r="P85" s="873"/>
      <c r="Q85" s="874"/>
      <c r="R85" s="828"/>
      <c r="S85" s="828"/>
      <c r="T85" s="828"/>
      <c r="U85" s="828"/>
      <c r="V85" s="828"/>
      <c r="W85" s="828"/>
      <c r="X85" s="828"/>
      <c r="Y85" s="828"/>
      <c r="Z85" s="828"/>
      <c r="AA85" s="828"/>
      <c r="AB85" s="828"/>
      <c r="AC85" s="828"/>
      <c r="AD85" s="828"/>
      <c r="AE85" s="828"/>
      <c r="AF85" s="828"/>
      <c r="AG85" s="828"/>
      <c r="AH85" s="828"/>
      <c r="AI85" s="828"/>
      <c r="AJ85" s="828"/>
      <c r="AK85" s="828"/>
      <c r="AL85" s="828"/>
      <c r="AM85" s="828"/>
      <c r="AN85" s="828"/>
      <c r="AO85" s="828"/>
      <c r="AP85" s="828"/>
      <c r="AQ85" s="828"/>
      <c r="AR85" s="828"/>
      <c r="AS85" s="828"/>
      <c r="AT85" s="828"/>
      <c r="AU85" s="828"/>
      <c r="AV85" s="828"/>
      <c r="AW85" s="828"/>
      <c r="AX85" s="828"/>
      <c r="AY85" s="828"/>
      <c r="AZ85" s="830"/>
      <c r="BA85" s="830"/>
      <c r="BB85" s="830"/>
      <c r="BC85" s="830"/>
      <c r="BD85" s="831"/>
      <c r="BE85" s="101"/>
      <c r="BF85" s="101"/>
      <c r="BG85" s="101"/>
      <c r="BH85" s="101"/>
      <c r="BI85" s="101"/>
      <c r="BJ85" s="101"/>
      <c r="BK85" s="101"/>
      <c r="BL85" s="101"/>
      <c r="BM85" s="101"/>
      <c r="BN85" s="101"/>
      <c r="BO85" s="101"/>
      <c r="BP85" s="101"/>
      <c r="BQ85" s="98">
        <v>79</v>
      </c>
      <c r="BR85" s="103"/>
      <c r="BS85" s="857"/>
      <c r="BT85" s="858"/>
      <c r="BU85" s="858"/>
      <c r="BV85" s="858"/>
      <c r="BW85" s="858"/>
      <c r="BX85" s="858"/>
      <c r="BY85" s="858"/>
      <c r="BZ85" s="858"/>
      <c r="CA85" s="858"/>
      <c r="CB85" s="858"/>
      <c r="CC85" s="858"/>
      <c r="CD85" s="858"/>
      <c r="CE85" s="858"/>
      <c r="CF85" s="858"/>
      <c r="CG85" s="863"/>
      <c r="CH85" s="860"/>
      <c r="CI85" s="861"/>
      <c r="CJ85" s="861"/>
      <c r="CK85" s="861"/>
      <c r="CL85" s="862"/>
      <c r="CM85" s="860"/>
      <c r="CN85" s="861"/>
      <c r="CO85" s="861"/>
      <c r="CP85" s="861"/>
      <c r="CQ85" s="862"/>
      <c r="CR85" s="860"/>
      <c r="CS85" s="861"/>
      <c r="CT85" s="861"/>
      <c r="CU85" s="861"/>
      <c r="CV85" s="862"/>
      <c r="CW85" s="860"/>
      <c r="CX85" s="861"/>
      <c r="CY85" s="861"/>
      <c r="CZ85" s="861"/>
      <c r="DA85" s="862"/>
      <c r="DB85" s="860"/>
      <c r="DC85" s="861"/>
      <c r="DD85" s="861"/>
      <c r="DE85" s="861"/>
      <c r="DF85" s="862"/>
      <c r="DG85" s="860"/>
      <c r="DH85" s="861"/>
      <c r="DI85" s="861"/>
      <c r="DJ85" s="861"/>
      <c r="DK85" s="862"/>
      <c r="DL85" s="860"/>
      <c r="DM85" s="861"/>
      <c r="DN85" s="861"/>
      <c r="DO85" s="861"/>
      <c r="DP85" s="862"/>
      <c r="DQ85" s="860"/>
      <c r="DR85" s="861"/>
      <c r="DS85" s="861"/>
      <c r="DT85" s="861"/>
      <c r="DU85" s="862"/>
      <c r="DV85" s="857"/>
      <c r="DW85" s="858"/>
      <c r="DX85" s="858"/>
      <c r="DY85" s="858"/>
      <c r="DZ85" s="859"/>
      <c r="EA85" s="89"/>
    </row>
    <row r="86" spans="1:131" ht="26.25" customHeight="1" x14ac:dyDescent="0.2">
      <c r="A86" s="98">
        <v>19</v>
      </c>
      <c r="B86" s="871"/>
      <c r="C86" s="872"/>
      <c r="D86" s="872"/>
      <c r="E86" s="872"/>
      <c r="F86" s="872"/>
      <c r="G86" s="872"/>
      <c r="H86" s="872"/>
      <c r="I86" s="872"/>
      <c r="J86" s="872"/>
      <c r="K86" s="872"/>
      <c r="L86" s="872"/>
      <c r="M86" s="872"/>
      <c r="N86" s="872"/>
      <c r="O86" s="872"/>
      <c r="P86" s="873"/>
      <c r="Q86" s="874"/>
      <c r="R86" s="828"/>
      <c r="S86" s="828"/>
      <c r="T86" s="828"/>
      <c r="U86" s="828"/>
      <c r="V86" s="828"/>
      <c r="W86" s="828"/>
      <c r="X86" s="828"/>
      <c r="Y86" s="828"/>
      <c r="Z86" s="828"/>
      <c r="AA86" s="828"/>
      <c r="AB86" s="828"/>
      <c r="AC86" s="828"/>
      <c r="AD86" s="828"/>
      <c r="AE86" s="828"/>
      <c r="AF86" s="828"/>
      <c r="AG86" s="828"/>
      <c r="AH86" s="828"/>
      <c r="AI86" s="828"/>
      <c r="AJ86" s="828"/>
      <c r="AK86" s="828"/>
      <c r="AL86" s="828"/>
      <c r="AM86" s="828"/>
      <c r="AN86" s="828"/>
      <c r="AO86" s="828"/>
      <c r="AP86" s="828"/>
      <c r="AQ86" s="828"/>
      <c r="AR86" s="828"/>
      <c r="AS86" s="828"/>
      <c r="AT86" s="828"/>
      <c r="AU86" s="828"/>
      <c r="AV86" s="828"/>
      <c r="AW86" s="828"/>
      <c r="AX86" s="828"/>
      <c r="AY86" s="828"/>
      <c r="AZ86" s="830"/>
      <c r="BA86" s="830"/>
      <c r="BB86" s="830"/>
      <c r="BC86" s="830"/>
      <c r="BD86" s="831"/>
      <c r="BE86" s="101"/>
      <c r="BF86" s="101"/>
      <c r="BG86" s="101"/>
      <c r="BH86" s="101"/>
      <c r="BI86" s="101"/>
      <c r="BJ86" s="101"/>
      <c r="BK86" s="101"/>
      <c r="BL86" s="101"/>
      <c r="BM86" s="101"/>
      <c r="BN86" s="101"/>
      <c r="BO86" s="101"/>
      <c r="BP86" s="101"/>
      <c r="BQ86" s="98">
        <v>80</v>
      </c>
      <c r="BR86" s="103"/>
      <c r="BS86" s="857"/>
      <c r="BT86" s="858"/>
      <c r="BU86" s="858"/>
      <c r="BV86" s="858"/>
      <c r="BW86" s="858"/>
      <c r="BX86" s="858"/>
      <c r="BY86" s="858"/>
      <c r="BZ86" s="858"/>
      <c r="CA86" s="858"/>
      <c r="CB86" s="858"/>
      <c r="CC86" s="858"/>
      <c r="CD86" s="858"/>
      <c r="CE86" s="858"/>
      <c r="CF86" s="858"/>
      <c r="CG86" s="863"/>
      <c r="CH86" s="860"/>
      <c r="CI86" s="861"/>
      <c r="CJ86" s="861"/>
      <c r="CK86" s="861"/>
      <c r="CL86" s="862"/>
      <c r="CM86" s="860"/>
      <c r="CN86" s="861"/>
      <c r="CO86" s="861"/>
      <c r="CP86" s="861"/>
      <c r="CQ86" s="862"/>
      <c r="CR86" s="860"/>
      <c r="CS86" s="861"/>
      <c r="CT86" s="861"/>
      <c r="CU86" s="861"/>
      <c r="CV86" s="862"/>
      <c r="CW86" s="860"/>
      <c r="CX86" s="861"/>
      <c r="CY86" s="861"/>
      <c r="CZ86" s="861"/>
      <c r="DA86" s="862"/>
      <c r="DB86" s="860"/>
      <c r="DC86" s="861"/>
      <c r="DD86" s="861"/>
      <c r="DE86" s="861"/>
      <c r="DF86" s="862"/>
      <c r="DG86" s="860"/>
      <c r="DH86" s="861"/>
      <c r="DI86" s="861"/>
      <c r="DJ86" s="861"/>
      <c r="DK86" s="862"/>
      <c r="DL86" s="860"/>
      <c r="DM86" s="861"/>
      <c r="DN86" s="861"/>
      <c r="DO86" s="861"/>
      <c r="DP86" s="862"/>
      <c r="DQ86" s="860"/>
      <c r="DR86" s="861"/>
      <c r="DS86" s="861"/>
      <c r="DT86" s="861"/>
      <c r="DU86" s="862"/>
      <c r="DV86" s="857"/>
      <c r="DW86" s="858"/>
      <c r="DX86" s="858"/>
      <c r="DY86" s="858"/>
      <c r="DZ86" s="859"/>
      <c r="EA86" s="89"/>
    </row>
    <row r="87" spans="1:131" ht="26.25" customHeight="1" x14ac:dyDescent="0.2">
      <c r="A87" s="104">
        <v>20</v>
      </c>
      <c r="B87" s="879"/>
      <c r="C87" s="880"/>
      <c r="D87" s="880"/>
      <c r="E87" s="880"/>
      <c r="F87" s="880"/>
      <c r="G87" s="880"/>
      <c r="H87" s="880"/>
      <c r="I87" s="880"/>
      <c r="J87" s="880"/>
      <c r="K87" s="880"/>
      <c r="L87" s="880"/>
      <c r="M87" s="880"/>
      <c r="N87" s="880"/>
      <c r="O87" s="880"/>
      <c r="P87" s="881"/>
      <c r="Q87" s="882"/>
      <c r="R87" s="883"/>
      <c r="S87" s="883"/>
      <c r="T87" s="883"/>
      <c r="U87" s="883"/>
      <c r="V87" s="883"/>
      <c r="W87" s="883"/>
      <c r="X87" s="883"/>
      <c r="Y87" s="883"/>
      <c r="Z87" s="883"/>
      <c r="AA87" s="883"/>
      <c r="AB87" s="883"/>
      <c r="AC87" s="883"/>
      <c r="AD87" s="883"/>
      <c r="AE87" s="883"/>
      <c r="AF87" s="883"/>
      <c r="AG87" s="883"/>
      <c r="AH87" s="883"/>
      <c r="AI87" s="883"/>
      <c r="AJ87" s="883"/>
      <c r="AK87" s="883"/>
      <c r="AL87" s="883"/>
      <c r="AM87" s="883"/>
      <c r="AN87" s="883"/>
      <c r="AO87" s="883"/>
      <c r="AP87" s="883"/>
      <c r="AQ87" s="883"/>
      <c r="AR87" s="883"/>
      <c r="AS87" s="883"/>
      <c r="AT87" s="883"/>
      <c r="AU87" s="883"/>
      <c r="AV87" s="883"/>
      <c r="AW87" s="883"/>
      <c r="AX87" s="883"/>
      <c r="AY87" s="883"/>
      <c r="AZ87" s="884"/>
      <c r="BA87" s="884"/>
      <c r="BB87" s="884"/>
      <c r="BC87" s="884"/>
      <c r="BD87" s="885"/>
      <c r="BE87" s="101"/>
      <c r="BF87" s="101"/>
      <c r="BG87" s="101"/>
      <c r="BH87" s="101"/>
      <c r="BI87" s="101"/>
      <c r="BJ87" s="101"/>
      <c r="BK87" s="101"/>
      <c r="BL87" s="101"/>
      <c r="BM87" s="101"/>
      <c r="BN87" s="101"/>
      <c r="BO87" s="101"/>
      <c r="BP87" s="101"/>
      <c r="BQ87" s="98">
        <v>81</v>
      </c>
      <c r="BR87" s="103"/>
      <c r="BS87" s="857"/>
      <c r="BT87" s="858"/>
      <c r="BU87" s="858"/>
      <c r="BV87" s="858"/>
      <c r="BW87" s="858"/>
      <c r="BX87" s="858"/>
      <c r="BY87" s="858"/>
      <c r="BZ87" s="858"/>
      <c r="CA87" s="858"/>
      <c r="CB87" s="858"/>
      <c r="CC87" s="858"/>
      <c r="CD87" s="858"/>
      <c r="CE87" s="858"/>
      <c r="CF87" s="858"/>
      <c r="CG87" s="863"/>
      <c r="CH87" s="860"/>
      <c r="CI87" s="861"/>
      <c r="CJ87" s="861"/>
      <c r="CK87" s="861"/>
      <c r="CL87" s="862"/>
      <c r="CM87" s="860"/>
      <c r="CN87" s="861"/>
      <c r="CO87" s="861"/>
      <c r="CP87" s="861"/>
      <c r="CQ87" s="862"/>
      <c r="CR87" s="860"/>
      <c r="CS87" s="861"/>
      <c r="CT87" s="861"/>
      <c r="CU87" s="861"/>
      <c r="CV87" s="862"/>
      <c r="CW87" s="860"/>
      <c r="CX87" s="861"/>
      <c r="CY87" s="861"/>
      <c r="CZ87" s="861"/>
      <c r="DA87" s="862"/>
      <c r="DB87" s="860"/>
      <c r="DC87" s="861"/>
      <c r="DD87" s="861"/>
      <c r="DE87" s="861"/>
      <c r="DF87" s="862"/>
      <c r="DG87" s="860"/>
      <c r="DH87" s="861"/>
      <c r="DI87" s="861"/>
      <c r="DJ87" s="861"/>
      <c r="DK87" s="862"/>
      <c r="DL87" s="860"/>
      <c r="DM87" s="861"/>
      <c r="DN87" s="861"/>
      <c r="DO87" s="861"/>
      <c r="DP87" s="862"/>
      <c r="DQ87" s="860"/>
      <c r="DR87" s="861"/>
      <c r="DS87" s="861"/>
      <c r="DT87" s="861"/>
      <c r="DU87" s="862"/>
      <c r="DV87" s="857"/>
      <c r="DW87" s="858"/>
      <c r="DX87" s="858"/>
      <c r="DY87" s="858"/>
      <c r="DZ87" s="859"/>
      <c r="EA87" s="89"/>
    </row>
    <row r="88" spans="1:131" ht="26.25" customHeight="1" thickBot="1" x14ac:dyDescent="0.25">
      <c r="A88" s="100" t="s">
        <v>324</v>
      </c>
      <c r="B88" s="786" t="s">
        <v>350</v>
      </c>
      <c r="C88" s="787"/>
      <c r="D88" s="787"/>
      <c r="E88" s="787"/>
      <c r="F88" s="787"/>
      <c r="G88" s="787"/>
      <c r="H88" s="787"/>
      <c r="I88" s="787"/>
      <c r="J88" s="787"/>
      <c r="K88" s="787"/>
      <c r="L88" s="787"/>
      <c r="M88" s="787"/>
      <c r="N88" s="787"/>
      <c r="O88" s="787"/>
      <c r="P88" s="788"/>
      <c r="Q88" s="838"/>
      <c r="R88" s="839"/>
      <c r="S88" s="839"/>
      <c r="T88" s="839"/>
      <c r="U88" s="839"/>
      <c r="V88" s="839"/>
      <c r="W88" s="839"/>
      <c r="X88" s="839"/>
      <c r="Y88" s="839"/>
      <c r="Z88" s="839"/>
      <c r="AA88" s="839"/>
      <c r="AB88" s="839"/>
      <c r="AC88" s="839"/>
      <c r="AD88" s="839"/>
      <c r="AE88" s="839"/>
      <c r="AF88" s="842">
        <v>16597</v>
      </c>
      <c r="AG88" s="842"/>
      <c r="AH88" s="842"/>
      <c r="AI88" s="842"/>
      <c r="AJ88" s="842"/>
      <c r="AK88" s="839"/>
      <c r="AL88" s="839"/>
      <c r="AM88" s="839"/>
      <c r="AN88" s="839"/>
      <c r="AO88" s="839"/>
      <c r="AP88" s="842" t="s">
        <v>321</v>
      </c>
      <c r="AQ88" s="842"/>
      <c r="AR88" s="842"/>
      <c r="AS88" s="842"/>
      <c r="AT88" s="842"/>
      <c r="AU88" s="842" t="s">
        <v>321</v>
      </c>
      <c r="AV88" s="842"/>
      <c r="AW88" s="842"/>
      <c r="AX88" s="842"/>
      <c r="AY88" s="842"/>
      <c r="AZ88" s="847"/>
      <c r="BA88" s="847"/>
      <c r="BB88" s="847"/>
      <c r="BC88" s="847"/>
      <c r="BD88" s="848"/>
      <c r="BE88" s="101"/>
      <c r="BF88" s="101"/>
      <c r="BG88" s="101"/>
      <c r="BH88" s="101"/>
      <c r="BI88" s="101"/>
      <c r="BJ88" s="101"/>
      <c r="BK88" s="101"/>
      <c r="BL88" s="101"/>
      <c r="BM88" s="101"/>
      <c r="BN88" s="101"/>
      <c r="BO88" s="101"/>
      <c r="BP88" s="101"/>
      <c r="BQ88" s="98">
        <v>82</v>
      </c>
      <c r="BR88" s="103"/>
      <c r="BS88" s="857"/>
      <c r="BT88" s="858"/>
      <c r="BU88" s="858"/>
      <c r="BV88" s="858"/>
      <c r="BW88" s="858"/>
      <c r="BX88" s="858"/>
      <c r="BY88" s="858"/>
      <c r="BZ88" s="858"/>
      <c r="CA88" s="858"/>
      <c r="CB88" s="858"/>
      <c r="CC88" s="858"/>
      <c r="CD88" s="858"/>
      <c r="CE88" s="858"/>
      <c r="CF88" s="858"/>
      <c r="CG88" s="863"/>
      <c r="CH88" s="860"/>
      <c r="CI88" s="861"/>
      <c r="CJ88" s="861"/>
      <c r="CK88" s="861"/>
      <c r="CL88" s="862"/>
      <c r="CM88" s="860"/>
      <c r="CN88" s="861"/>
      <c r="CO88" s="861"/>
      <c r="CP88" s="861"/>
      <c r="CQ88" s="862"/>
      <c r="CR88" s="860"/>
      <c r="CS88" s="861"/>
      <c r="CT88" s="861"/>
      <c r="CU88" s="861"/>
      <c r="CV88" s="862"/>
      <c r="CW88" s="860"/>
      <c r="CX88" s="861"/>
      <c r="CY88" s="861"/>
      <c r="CZ88" s="861"/>
      <c r="DA88" s="862"/>
      <c r="DB88" s="860"/>
      <c r="DC88" s="861"/>
      <c r="DD88" s="861"/>
      <c r="DE88" s="861"/>
      <c r="DF88" s="862"/>
      <c r="DG88" s="860"/>
      <c r="DH88" s="861"/>
      <c r="DI88" s="861"/>
      <c r="DJ88" s="861"/>
      <c r="DK88" s="862"/>
      <c r="DL88" s="860"/>
      <c r="DM88" s="861"/>
      <c r="DN88" s="861"/>
      <c r="DO88" s="861"/>
      <c r="DP88" s="862"/>
      <c r="DQ88" s="860"/>
      <c r="DR88" s="861"/>
      <c r="DS88" s="861"/>
      <c r="DT88" s="861"/>
      <c r="DU88" s="862"/>
      <c r="DV88" s="857"/>
      <c r="DW88" s="858"/>
      <c r="DX88" s="858"/>
      <c r="DY88" s="858"/>
      <c r="DZ88" s="859"/>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57"/>
      <c r="BT89" s="858"/>
      <c r="BU89" s="858"/>
      <c r="BV89" s="858"/>
      <c r="BW89" s="858"/>
      <c r="BX89" s="858"/>
      <c r="BY89" s="858"/>
      <c r="BZ89" s="858"/>
      <c r="CA89" s="858"/>
      <c r="CB89" s="858"/>
      <c r="CC89" s="858"/>
      <c r="CD89" s="858"/>
      <c r="CE89" s="858"/>
      <c r="CF89" s="858"/>
      <c r="CG89" s="863"/>
      <c r="CH89" s="860"/>
      <c r="CI89" s="861"/>
      <c r="CJ89" s="861"/>
      <c r="CK89" s="861"/>
      <c r="CL89" s="862"/>
      <c r="CM89" s="860"/>
      <c r="CN89" s="861"/>
      <c r="CO89" s="861"/>
      <c r="CP89" s="861"/>
      <c r="CQ89" s="862"/>
      <c r="CR89" s="860"/>
      <c r="CS89" s="861"/>
      <c r="CT89" s="861"/>
      <c r="CU89" s="861"/>
      <c r="CV89" s="862"/>
      <c r="CW89" s="860"/>
      <c r="CX89" s="861"/>
      <c r="CY89" s="861"/>
      <c r="CZ89" s="861"/>
      <c r="DA89" s="862"/>
      <c r="DB89" s="860"/>
      <c r="DC89" s="861"/>
      <c r="DD89" s="861"/>
      <c r="DE89" s="861"/>
      <c r="DF89" s="862"/>
      <c r="DG89" s="860"/>
      <c r="DH89" s="861"/>
      <c r="DI89" s="861"/>
      <c r="DJ89" s="861"/>
      <c r="DK89" s="862"/>
      <c r="DL89" s="860"/>
      <c r="DM89" s="861"/>
      <c r="DN89" s="861"/>
      <c r="DO89" s="861"/>
      <c r="DP89" s="862"/>
      <c r="DQ89" s="860"/>
      <c r="DR89" s="861"/>
      <c r="DS89" s="861"/>
      <c r="DT89" s="861"/>
      <c r="DU89" s="862"/>
      <c r="DV89" s="857"/>
      <c r="DW89" s="858"/>
      <c r="DX89" s="858"/>
      <c r="DY89" s="858"/>
      <c r="DZ89" s="859"/>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57"/>
      <c r="BT90" s="858"/>
      <c r="BU90" s="858"/>
      <c r="BV90" s="858"/>
      <c r="BW90" s="858"/>
      <c r="BX90" s="858"/>
      <c r="BY90" s="858"/>
      <c r="BZ90" s="858"/>
      <c r="CA90" s="858"/>
      <c r="CB90" s="858"/>
      <c r="CC90" s="858"/>
      <c r="CD90" s="858"/>
      <c r="CE90" s="858"/>
      <c r="CF90" s="858"/>
      <c r="CG90" s="863"/>
      <c r="CH90" s="860"/>
      <c r="CI90" s="861"/>
      <c r="CJ90" s="861"/>
      <c r="CK90" s="861"/>
      <c r="CL90" s="862"/>
      <c r="CM90" s="860"/>
      <c r="CN90" s="861"/>
      <c r="CO90" s="861"/>
      <c r="CP90" s="861"/>
      <c r="CQ90" s="862"/>
      <c r="CR90" s="860"/>
      <c r="CS90" s="861"/>
      <c r="CT90" s="861"/>
      <c r="CU90" s="861"/>
      <c r="CV90" s="862"/>
      <c r="CW90" s="860"/>
      <c r="CX90" s="861"/>
      <c r="CY90" s="861"/>
      <c r="CZ90" s="861"/>
      <c r="DA90" s="862"/>
      <c r="DB90" s="860"/>
      <c r="DC90" s="861"/>
      <c r="DD90" s="861"/>
      <c r="DE90" s="861"/>
      <c r="DF90" s="862"/>
      <c r="DG90" s="860"/>
      <c r="DH90" s="861"/>
      <c r="DI90" s="861"/>
      <c r="DJ90" s="861"/>
      <c r="DK90" s="862"/>
      <c r="DL90" s="860"/>
      <c r="DM90" s="861"/>
      <c r="DN90" s="861"/>
      <c r="DO90" s="861"/>
      <c r="DP90" s="862"/>
      <c r="DQ90" s="860"/>
      <c r="DR90" s="861"/>
      <c r="DS90" s="861"/>
      <c r="DT90" s="861"/>
      <c r="DU90" s="862"/>
      <c r="DV90" s="857"/>
      <c r="DW90" s="858"/>
      <c r="DX90" s="858"/>
      <c r="DY90" s="858"/>
      <c r="DZ90" s="859"/>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57"/>
      <c r="BT91" s="858"/>
      <c r="BU91" s="858"/>
      <c r="BV91" s="858"/>
      <c r="BW91" s="858"/>
      <c r="BX91" s="858"/>
      <c r="BY91" s="858"/>
      <c r="BZ91" s="858"/>
      <c r="CA91" s="858"/>
      <c r="CB91" s="858"/>
      <c r="CC91" s="858"/>
      <c r="CD91" s="858"/>
      <c r="CE91" s="858"/>
      <c r="CF91" s="858"/>
      <c r="CG91" s="863"/>
      <c r="CH91" s="860"/>
      <c r="CI91" s="861"/>
      <c r="CJ91" s="861"/>
      <c r="CK91" s="861"/>
      <c r="CL91" s="862"/>
      <c r="CM91" s="860"/>
      <c r="CN91" s="861"/>
      <c r="CO91" s="861"/>
      <c r="CP91" s="861"/>
      <c r="CQ91" s="862"/>
      <c r="CR91" s="860"/>
      <c r="CS91" s="861"/>
      <c r="CT91" s="861"/>
      <c r="CU91" s="861"/>
      <c r="CV91" s="862"/>
      <c r="CW91" s="860"/>
      <c r="CX91" s="861"/>
      <c r="CY91" s="861"/>
      <c r="CZ91" s="861"/>
      <c r="DA91" s="862"/>
      <c r="DB91" s="860"/>
      <c r="DC91" s="861"/>
      <c r="DD91" s="861"/>
      <c r="DE91" s="861"/>
      <c r="DF91" s="862"/>
      <c r="DG91" s="860"/>
      <c r="DH91" s="861"/>
      <c r="DI91" s="861"/>
      <c r="DJ91" s="861"/>
      <c r="DK91" s="862"/>
      <c r="DL91" s="860"/>
      <c r="DM91" s="861"/>
      <c r="DN91" s="861"/>
      <c r="DO91" s="861"/>
      <c r="DP91" s="862"/>
      <c r="DQ91" s="860"/>
      <c r="DR91" s="861"/>
      <c r="DS91" s="861"/>
      <c r="DT91" s="861"/>
      <c r="DU91" s="862"/>
      <c r="DV91" s="857"/>
      <c r="DW91" s="858"/>
      <c r="DX91" s="858"/>
      <c r="DY91" s="858"/>
      <c r="DZ91" s="859"/>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57"/>
      <c r="BT92" s="858"/>
      <c r="BU92" s="858"/>
      <c r="BV92" s="858"/>
      <c r="BW92" s="858"/>
      <c r="BX92" s="858"/>
      <c r="BY92" s="858"/>
      <c r="BZ92" s="858"/>
      <c r="CA92" s="858"/>
      <c r="CB92" s="858"/>
      <c r="CC92" s="858"/>
      <c r="CD92" s="858"/>
      <c r="CE92" s="858"/>
      <c r="CF92" s="858"/>
      <c r="CG92" s="863"/>
      <c r="CH92" s="860"/>
      <c r="CI92" s="861"/>
      <c r="CJ92" s="861"/>
      <c r="CK92" s="861"/>
      <c r="CL92" s="862"/>
      <c r="CM92" s="860"/>
      <c r="CN92" s="861"/>
      <c r="CO92" s="861"/>
      <c r="CP92" s="861"/>
      <c r="CQ92" s="862"/>
      <c r="CR92" s="860"/>
      <c r="CS92" s="861"/>
      <c r="CT92" s="861"/>
      <c r="CU92" s="861"/>
      <c r="CV92" s="862"/>
      <c r="CW92" s="860"/>
      <c r="CX92" s="861"/>
      <c r="CY92" s="861"/>
      <c r="CZ92" s="861"/>
      <c r="DA92" s="862"/>
      <c r="DB92" s="860"/>
      <c r="DC92" s="861"/>
      <c r="DD92" s="861"/>
      <c r="DE92" s="861"/>
      <c r="DF92" s="862"/>
      <c r="DG92" s="860"/>
      <c r="DH92" s="861"/>
      <c r="DI92" s="861"/>
      <c r="DJ92" s="861"/>
      <c r="DK92" s="862"/>
      <c r="DL92" s="860"/>
      <c r="DM92" s="861"/>
      <c r="DN92" s="861"/>
      <c r="DO92" s="861"/>
      <c r="DP92" s="862"/>
      <c r="DQ92" s="860"/>
      <c r="DR92" s="861"/>
      <c r="DS92" s="861"/>
      <c r="DT92" s="861"/>
      <c r="DU92" s="862"/>
      <c r="DV92" s="857"/>
      <c r="DW92" s="858"/>
      <c r="DX92" s="858"/>
      <c r="DY92" s="858"/>
      <c r="DZ92" s="859"/>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57"/>
      <c r="BT93" s="858"/>
      <c r="BU93" s="858"/>
      <c r="BV93" s="858"/>
      <c r="BW93" s="858"/>
      <c r="BX93" s="858"/>
      <c r="BY93" s="858"/>
      <c r="BZ93" s="858"/>
      <c r="CA93" s="858"/>
      <c r="CB93" s="858"/>
      <c r="CC93" s="858"/>
      <c r="CD93" s="858"/>
      <c r="CE93" s="858"/>
      <c r="CF93" s="858"/>
      <c r="CG93" s="863"/>
      <c r="CH93" s="860"/>
      <c r="CI93" s="861"/>
      <c r="CJ93" s="861"/>
      <c r="CK93" s="861"/>
      <c r="CL93" s="862"/>
      <c r="CM93" s="860"/>
      <c r="CN93" s="861"/>
      <c r="CO93" s="861"/>
      <c r="CP93" s="861"/>
      <c r="CQ93" s="862"/>
      <c r="CR93" s="860"/>
      <c r="CS93" s="861"/>
      <c r="CT93" s="861"/>
      <c r="CU93" s="861"/>
      <c r="CV93" s="862"/>
      <c r="CW93" s="860"/>
      <c r="CX93" s="861"/>
      <c r="CY93" s="861"/>
      <c r="CZ93" s="861"/>
      <c r="DA93" s="862"/>
      <c r="DB93" s="860"/>
      <c r="DC93" s="861"/>
      <c r="DD93" s="861"/>
      <c r="DE93" s="861"/>
      <c r="DF93" s="862"/>
      <c r="DG93" s="860"/>
      <c r="DH93" s="861"/>
      <c r="DI93" s="861"/>
      <c r="DJ93" s="861"/>
      <c r="DK93" s="862"/>
      <c r="DL93" s="860"/>
      <c r="DM93" s="861"/>
      <c r="DN93" s="861"/>
      <c r="DO93" s="861"/>
      <c r="DP93" s="862"/>
      <c r="DQ93" s="860"/>
      <c r="DR93" s="861"/>
      <c r="DS93" s="861"/>
      <c r="DT93" s="861"/>
      <c r="DU93" s="862"/>
      <c r="DV93" s="857"/>
      <c r="DW93" s="858"/>
      <c r="DX93" s="858"/>
      <c r="DY93" s="858"/>
      <c r="DZ93" s="859"/>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57"/>
      <c r="BT94" s="858"/>
      <c r="BU94" s="858"/>
      <c r="BV94" s="858"/>
      <c r="BW94" s="858"/>
      <c r="BX94" s="858"/>
      <c r="BY94" s="858"/>
      <c r="BZ94" s="858"/>
      <c r="CA94" s="858"/>
      <c r="CB94" s="858"/>
      <c r="CC94" s="858"/>
      <c r="CD94" s="858"/>
      <c r="CE94" s="858"/>
      <c r="CF94" s="858"/>
      <c r="CG94" s="863"/>
      <c r="CH94" s="860"/>
      <c r="CI94" s="861"/>
      <c r="CJ94" s="861"/>
      <c r="CK94" s="861"/>
      <c r="CL94" s="862"/>
      <c r="CM94" s="860"/>
      <c r="CN94" s="861"/>
      <c r="CO94" s="861"/>
      <c r="CP94" s="861"/>
      <c r="CQ94" s="862"/>
      <c r="CR94" s="860"/>
      <c r="CS94" s="861"/>
      <c r="CT94" s="861"/>
      <c r="CU94" s="861"/>
      <c r="CV94" s="862"/>
      <c r="CW94" s="860"/>
      <c r="CX94" s="861"/>
      <c r="CY94" s="861"/>
      <c r="CZ94" s="861"/>
      <c r="DA94" s="862"/>
      <c r="DB94" s="860"/>
      <c r="DC94" s="861"/>
      <c r="DD94" s="861"/>
      <c r="DE94" s="861"/>
      <c r="DF94" s="862"/>
      <c r="DG94" s="860"/>
      <c r="DH94" s="861"/>
      <c r="DI94" s="861"/>
      <c r="DJ94" s="861"/>
      <c r="DK94" s="862"/>
      <c r="DL94" s="860"/>
      <c r="DM94" s="861"/>
      <c r="DN94" s="861"/>
      <c r="DO94" s="861"/>
      <c r="DP94" s="862"/>
      <c r="DQ94" s="860"/>
      <c r="DR94" s="861"/>
      <c r="DS94" s="861"/>
      <c r="DT94" s="861"/>
      <c r="DU94" s="862"/>
      <c r="DV94" s="857"/>
      <c r="DW94" s="858"/>
      <c r="DX94" s="858"/>
      <c r="DY94" s="858"/>
      <c r="DZ94" s="859"/>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57"/>
      <c r="BT95" s="858"/>
      <c r="BU95" s="858"/>
      <c r="BV95" s="858"/>
      <c r="BW95" s="858"/>
      <c r="BX95" s="858"/>
      <c r="BY95" s="858"/>
      <c r="BZ95" s="858"/>
      <c r="CA95" s="858"/>
      <c r="CB95" s="858"/>
      <c r="CC95" s="858"/>
      <c r="CD95" s="858"/>
      <c r="CE95" s="858"/>
      <c r="CF95" s="858"/>
      <c r="CG95" s="863"/>
      <c r="CH95" s="860"/>
      <c r="CI95" s="861"/>
      <c r="CJ95" s="861"/>
      <c r="CK95" s="861"/>
      <c r="CL95" s="862"/>
      <c r="CM95" s="860"/>
      <c r="CN95" s="861"/>
      <c r="CO95" s="861"/>
      <c r="CP95" s="861"/>
      <c r="CQ95" s="862"/>
      <c r="CR95" s="860"/>
      <c r="CS95" s="861"/>
      <c r="CT95" s="861"/>
      <c r="CU95" s="861"/>
      <c r="CV95" s="862"/>
      <c r="CW95" s="860"/>
      <c r="CX95" s="861"/>
      <c r="CY95" s="861"/>
      <c r="CZ95" s="861"/>
      <c r="DA95" s="862"/>
      <c r="DB95" s="860"/>
      <c r="DC95" s="861"/>
      <c r="DD95" s="861"/>
      <c r="DE95" s="861"/>
      <c r="DF95" s="862"/>
      <c r="DG95" s="860"/>
      <c r="DH95" s="861"/>
      <c r="DI95" s="861"/>
      <c r="DJ95" s="861"/>
      <c r="DK95" s="862"/>
      <c r="DL95" s="860"/>
      <c r="DM95" s="861"/>
      <c r="DN95" s="861"/>
      <c r="DO95" s="861"/>
      <c r="DP95" s="862"/>
      <c r="DQ95" s="860"/>
      <c r="DR95" s="861"/>
      <c r="DS95" s="861"/>
      <c r="DT95" s="861"/>
      <c r="DU95" s="862"/>
      <c r="DV95" s="857"/>
      <c r="DW95" s="858"/>
      <c r="DX95" s="858"/>
      <c r="DY95" s="858"/>
      <c r="DZ95" s="859"/>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57"/>
      <c r="BT96" s="858"/>
      <c r="BU96" s="858"/>
      <c r="BV96" s="858"/>
      <c r="BW96" s="858"/>
      <c r="BX96" s="858"/>
      <c r="BY96" s="858"/>
      <c r="BZ96" s="858"/>
      <c r="CA96" s="858"/>
      <c r="CB96" s="858"/>
      <c r="CC96" s="858"/>
      <c r="CD96" s="858"/>
      <c r="CE96" s="858"/>
      <c r="CF96" s="858"/>
      <c r="CG96" s="863"/>
      <c r="CH96" s="860"/>
      <c r="CI96" s="861"/>
      <c r="CJ96" s="861"/>
      <c r="CK96" s="861"/>
      <c r="CL96" s="862"/>
      <c r="CM96" s="860"/>
      <c r="CN96" s="861"/>
      <c r="CO96" s="861"/>
      <c r="CP96" s="861"/>
      <c r="CQ96" s="862"/>
      <c r="CR96" s="860"/>
      <c r="CS96" s="861"/>
      <c r="CT96" s="861"/>
      <c r="CU96" s="861"/>
      <c r="CV96" s="862"/>
      <c r="CW96" s="860"/>
      <c r="CX96" s="861"/>
      <c r="CY96" s="861"/>
      <c r="CZ96" s="861"/>
      <c r="DA96" s="862"/>
      <c r="DB96" s="860"/>
      <c r="DC96" s="861"/>
      <c r="DD96" s="861"/>
      <c r="DE96" s="861"/>
      <c r="DF96" s="862"/>
      <c r="DG96" s="860"/>
      <c r="DH96" s="861"/>
      <c r="DI96" s="861"/>
      <c r="DJ96" s="861"/>
      <c r="DK96" s="862"/>
      <c r="DL96" s="860"/>
      <c r="DM96" s="861"/>
      <c r="DN96" s="861"/>
      <c r="DO96" s="861"/>
      <c r="DP96" s="862"/>
      <c r="DQ96" s="860"/>
      <c r="DR96" s="861"/>
      <c r="DS96" s="861"/>
      <c r="DT96" s="861"/>
      <c r="DU96" s="862"/>
      <c r="DV96" s="857"/>
      <c r="DW96" s="858"/>
      <c r="DX96" s="858"/>
      <c r="DY96" s="858"/>
      <c r="DZ96" s="859"/>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57"/>
      <c r="BT97" s="858"/>
      <c r="BU97" s="858"/>
      <c r="BV97" s="858"/>
      <c r="BW97" s="858"/>
      <c r="BX97" s="858"/>
      <c r="BY97" s="858"/>
      <c r="BZ97" s="858"/>
      <c r="CA97" s="858"/>
      <c r="CB97" s="858"/>
      <c r="CC97" s="858"/>
      <c r="CD97" s="858"/>
      <c r="CE97" s="858"/>
      <c r="CF97" s="858"/>
      <c r="CG97" s="863"/>
      <c r="CH97" s="860"/>
      <c r="CI97" s="861"/>
      <c r="CJ97" s="861"/>
      <c r="CK97" s="861"/>
      <c r="CL97" s="862"/>
      <c r="CM97" s="860"/>
      <c r="CN97" s="861"/>
      <c r="CO97" s="861"/>
      <c r="CP97" s="861"/>
      <c r="CQ97" s="862"/>
      <c r="CR97" s="860"/>
      <c r="CS97" s="861"/>
      <c r="CT97" s="861"/>
      <c r="CU97" s="861"/>
      <c r="CV97" s="862"/>
      <c r="CW97" s="860"/>
      <c r="CX97" s="861"/>
      <c r="CY97" s="861"/>
      <c r="CZ97" s="861"/>
      <c r="DA97" s="862"/>
      <c r="DB97" s="860"/>
      <c r="DC97" s="861"/>
      <c r="DD97" s="861"/>
      <c r="DE97" s="861"/>
      <c r="DF97" s="862"/>
      <c r="DG97" s="860"/>
      <c r="DH97" s="861"/>
      <c r="DI97" s="861"/>
      <c r="DJ97" s="861"/>
      <c r="DK97" s="862"/>
      <c r="DL97" s="860"/>
      <c r="DM97" s="861"/>
      <c r="DN97" s="861"/>
      <c r="DO97" s="861"/>
      <c r="DP97" s="862"/>
      <c r="DQ97" s="860"/>
      <c r="DR97" s="861"/>
      <c r="DS97" s="861"/>
      <c r="DT97" s="861"/>
      <c r="DU97" s="862"/>
      <c r="DV97" s="857"/>
      <c r="DW97" s="858"/>
      <c r="DX97" s="858"/>
      <c r="DY97" s="858"/>
      <c r="DZ97" s="859"/>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57"/>
      <c r="BT98" s="858"/>
      <c r="BU98" s="858"/>
      <c r="BV98" s="858"/>
      <c r="BW98" s="858"/>
      <c r="BX98" s="858"/>
      <c r="BY98" s="858"/>
      <c r="BZ98" s="858"/>
      <c r="CA98" s="858"/>
      <c r="CB98" s="858"/>
      <c r="CC98" s="858"/>
      <c r="CD98" s="858"/>
      <c r="CE98" s="858"/>
      <c r="CF98" s="858"/>
      <c r="CG98" s="863"/>
      <c r="CH98" s="860"/>
      <c r="CI98" s="861"/>
      <c r="CJ98" s="861"/>
      <c r="CK98" s="861"/>
      <c r="CL98" s="862"/>
      <c r="CM98" s="860"/>
      <c r="CN98" s="861"/>
      <c r="CO98" s="861"/>
      <c r="CP98" s="861"/>
      <c r="CQ98" s="862"/>
      <c r="CR98" s="860"/>
      <c r="CS98" s="861"/>
      <c r="CT98" s="861"/>
      <c r="CU98" s="861"/>
      <c r="CV98" s="862"/>
      <c r="CW98" s="860"/>
      <c r="CX98" s="861"/>
      <c r="CY98" s="861"/>
      <c r="CZ98" s="861"/>
      <c r="DA98" s="862"/>
      <c r="DB98" s="860"/>
      <c r="DC98" s="861"/>
      <c r="DD98" s="861"/>
      <c r="DE98" s="861"/>
      <c r="DF98" s="862"/>
      <c r="DG98" s="860"/>
      <c r="DH98" s="861"/>
      <c r="DI98" s="861"/>
      <c r="DJ98" s="861"/>
      <c r="DK98" s="862"/>
      <c r="DL98" s="860"/>
      <c r="DM98" s="861"/>
      <c r="DN98" s="861"/>
      <c r="DO98" s="861"/>
      <c r="DP98" s="862"/>
      <c r="DQ98" s="860"/>
      <c r="DR98" s="861"/>
      <c r="DS98" s="861"/>
      <c r="DT98" s="861"/>
      <c r="DU98" s="862"/>
      <c r="DV98" s="857"/>
      <c r="DW98" s="858"/>
      <c r="DX98" s="858"/>
      <c r="DY98" s="858"/>
      <c r="DZ98" s="859"/>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57"/>
      <c r="BT99" s="858"/>
      <c r="BU99" s="858"/>
      <c r="BV99" s="858"/>
      <c r="BW99" s="858"/>
      <c r="BX99" s="858"/>
      <c r="BY99" s="858"/>
      <c r="BZ99" s="858"/>
      <c r="CA99" s="858"/>
      <c r="CB99" s="858"/>
      <c r="CC99" s="858"/>
      <c r="CD99" s="858"/>
      <c r="CE99" s="858"/>
      <c r="CF99" s="858"/>
      <c r="CG99" s="863"/>
      <c r="CH99" s="860"/>
      <c r="CI99" s="861"/>
      <c r="CJ99" s="861"/>
      <c r="CK99" s="861"/>
      <c r="CL99" s="862"/>
      <c r="CM99" s="860"/>
      <c r="CN99" s="861"/>
      <c r="CO99" s="861"/>
      <c r="CP99" s="861"/>
      <c r="CQ99" s="862"/>
      <c r="CR99" s="860"/>
      <c r="CS99" s="861"/>
      <c r="CT99" s="861"/>
      <c r="CU99" s="861"/>
      <c r="CV99" s="862"/>
      <c r="CW99" s="860"/>
      <c r="CX99" s="861"/>
      <c r="CY99" s="861"/>
      <c r="CZ99" s="861"/>
      <c r="DA99" s="862"/>
      <c r="DB99" s="860"/>
      <c r="DC99" s="861"/>
      <c r="DD99" s="861"/>
      <c r="DE99" s="861"/>
      <c r="DF99" s="862"/>
      <c r="DG99" s="860"/>
      <c r="DH99" s="861"/>
      <c r="DI99" s="861"/>
      <c r="DJ99" s="861"/>
      <c r="DK99" s="862"/>
      <c r="DL99" s="860"/>
      <c r="DM99" s="861"/>
      <c r="DN99" s="861"/>
      <c r="DO99" s="861"/>
      <c r="DP99" s="862"/>
      <c r="DQ99" s="860"/>
      <c r="DR99" s="861"/>
      <c r="DS99" s="861"/>
      <c r="DT99" s="861"/>
      <c r="DU99" s="862"/>
      <c r="DV99" s="857"/>
      <c r="DW99" s="858"/>
      <c r="DX99" s="858"/>
      <c r="DY99" s="858"/>
      <c r="DZ99" s="859"/>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57"/>
      <c r="BT100" s="858"/>
      <c r="BU100" s="858"/>
      <c r="BV100" s="858"/>
      <c r="BW100" s="858"/>
      <c r="BX100" s="858"/>
      <c r="BY100" s="858"/>
      <c r="BZ100" s="858"/>
      <c r="CA100" s="858"/>
      <c r="CB100" s="858"/>
      <c r="CC100" s="858"/>
      <c r="CD100" s="858"/>
      <c r="CE100" s="858"/>
      <c r="CF100" s="858"/>
      <c r="CG100" s="863"/>
      <c r="CH100" s="860"/>
      <c r="CI100" s="861"/>
      <c r="CJ100" s="861"/>
      <c r="CK100" s="861"/>
      <c r="CL100" s="862"/>
      <c r="CM100" s="860"/>
      <c r="CN100" s="861"/>
      <c r="CO100" s="861"/>
      <c r="CP100" s="861"/>
      <c r="CQ100" s="862"/>
      <c r="CR100" s="860"/>
      <c r="CS100" s="861"/>
      <c r="CT100" s="861"/>
      <c r="CU100" s="861"/>
      <c r="CV100" s="862"/>
      <c r="CW100" s="860"/>
      <c r="CX100" s="861"/>
      <c r="CY100" s="861"/>
      <c r="CZ100" s="861"/>
      <c r="DA100" s="862"/>
      <c r="DB100" s="860"/>
      <c r="DC100" s="861"/>
      <c r="DD100" s="861"/>
      <c r="DE100" s="861"/>
      <c r="DF100" s="862"/>
      <c r="DG100" s="860"/>
      <c r="DH100" s="861"/>
      <c r="DI100" s="861"/>
      <c r="DJ100" s="861"/>
      <c r="DK100" s="862"/>
      <c r="DL100" s="860"/>
      <c r="DM100" s="861"/>
      <c r="DN100" s="861"/>
      <c r="DO100" s="861"/>
      <c r="DP100" s="862"/>
      <c r="DQ100" s="860"/>
      <c r="DR100" s="861"/>
      <c r="DS100" s="861"/>
      <c r="DT100" s="861"/>
      <c r="DU100" s="862"/>
      <c r="DV100" s="857"/>
      <c r="DW100" s="858"/>
      <c r="DX100" s="858"/>
      <c r="DY100" s="858"/>
      <c r="DZ100" s="859"/>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57"/>
      <c r="BT101" s="858"/>
      <c r="BU101" s="858"/>
      <c r="BV101" s="858"/>
      <c r="BW101" s="858"/>
      <c r="BX101" s="858"/>
      <c r="BY101" s="858"/>
      <c r="BZ101" s="858"/>
      <c r="CA101" s="858"/>
      <c r="CB101" s="858"/>
      <c r="CC101" s="858"/>
      <c r="CD101" s="858"/>
      <c r="CE101" s="858"/>
      <c r="CF101" s="858"/>
      <c r="CG101" s="863"/>
      <c r="CH101" s="860"/>
      <c r="CI101" s="861"/>
      <c r="CJ101" s="861"/>
      <c r="CK101" s="861"/>
      <c r="CL101" s="862"/>
      <c r="CM101" s="860"/>
      <c r="CN101" s="861"/>
      <c r="CO101" s="861"/>
      <c r="CP101" s="861"/>
      <c r="CQ101" s="862"/>
      <c r="CR101" s="860"/>
      <c r="CS101" s="861"/>
      <c r="CT101" s="861"/>
      <c r="CU101" s="861"/>
      <c r="CV101" s="862"/>
      <c r="CW101" s="860"/>
      <c r="CX101" s="861"/>
      <c r="CY101" s="861"/>
      <c r="CZ101" s="861"/>
      <c r="DA101" s="862"/>
      <c r="DB101" s="860"/>
      <c r="DC101" s="861"/>
      <c r="DD101" s="861"/>
      <c r="DE101" s="861"/>
      <c r="DF101" s="862"/>
      <c r="DG101" s="860"/>
      <c r="DH101" s="861"/>
      <c r="DI101" s="861"/>
      <c r="DJ101" s="861"/>
      <c r="DK101" s="862"/>
      <c r="DL101" s="860"/>
      <c r="DM101" s="861"/>
      <c r="DN101" s="861"/>
      <c r="DO101" s="861"/>
      <c r="DP101" s="862"/>
      <c r="DQ101" s="860"/>
      <c r="DR101" s="861"/>
      <c r="DS101" s="861"/>
      <c r="DT101" s="861"/>
      <c r="DU101" s="862"/>
      <c r="DV101" s="857"/>
      <c r="DW101" s="858"/>
      <c r="DX101" s="858"/>
      <c r="DY101" s="858"/>
      <c r="DZ101" s="859"/>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324</v>
      </c>
      <c r="BR102" s="786" t="s">
        <v>351</v>
      </c>
      <c r="BS102" s="787"/>
      <c r="BT102" s="787"/>
      <c r="BU102" s="787"/>
      <c r="BV102" s="787"/>
      <c r="BW102" s="787"/>
      <c r="BX102" s="787"/>
      <c r="BY102" s="787"/>
      <c r="BZ102" s="787"/>
      <c r="CA102" s="787"/>
      <c r="CB102" s="787"/>
      <c r="CC102" s="787"/>
      <c r="CD102" s="787"/>
      <c r="CE102" s="787"/>
      <c r="CF102" s="787"/>
      <c r="CG102" s="788"/>
      <c r="CH102" s="886"/>
      <c r="CI102" s="887"/>
      <c r="CJ102" s="887"/>
      <c r="CK102" s="887"/>
      <c r="CL102" s="888"/>
      <c r="CM102" s="886"/>
      <c r="CN102" s="887"/>
      <c r="CO102" s="887"/>
      <c r="CP102" s="887"/>
      <c r="CQ102" s="888"/>
      <c r="CR102" s="889">
        <v>5</v>
      </c>
      <c r="CS102" s="850"/>
      <c r="CT102" s="850"/>
      <c r="CU102" s="850"/>
      <c r="CV102" s="890"/>
      <c r="CW102" s="889" t="s">
        <v>321</v>
      </c>
      <c r="CX102" s="850"/>
      <c r="CY102" s="850"/>
      <c r="CZ102" s="850"/>
      <c r="DA102" s="890"/>
      <c r="DB102" s="889">
        <v>686</v>
      </c>
      <c r="DC102" s="850"/>
      <c r="DD102" s="850"/>
      <c r="DE102" s="850"/>
      <c r="DF102" s="890"/>
      <c r="DG102" s="889" t="s">
        <v>321</v>
      </c>
      <c r="DH102" s="850"/>
      <c r="DI102" s="850"/>
      <c r="DJ102" s="850"/>
      <c r="DK102" s="890"/>
      <c r="DL102" s="889" t="s">
        <v>321</v>
      </c>
      <c r="DM102" s="850"/>
      <c r="DN102" s="850"/>
      <c r="DO102" s="850"/>
      <c r="DP102" s="890"/>
      <c r="DQ102" s="889" t="s">
        <v>321</v>
      </c>
      <c r="DR102" s="850"/>
      <c r="DS102" s="850"/>
      <c r="DT102" s="850"/>
      <c r="DU102" s="890"/>
      <c r="DV102" s="786"/>
      <c r="DW102" s="787"/>
      <c r="DX102" s="787"/>
      <c r="DY102" s="787"/>
      <c r="DZ102" s="913"/>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4" t="s">
        <v>352</v>
      </c>
      <c r="BR103" s="914"/>
      <c r="BS103" s="914"/>
      <c r="BT103" s="914"/>
      <c r="BU103" s="914"/>
      <c r="BV103" s="914"/>
      <c r="BW103" s="914"/>
      <c r="BX103" s="914"/>
      <c r="BY103" s="914"/>
      <c r="BZ103" s="914"/>
      <c r="CA103" s="914"/>
      <c r="CB103" s="914"/>
      <c r="CC103" s="914"/>
      <c r="CD103" s="914"/>
      <c r="CE103" s="914"/>
      <c r="CF103" s="914"/>
      <c r="CG103" s="914"/>
      <c r="CH103" s="914"/>
      <c r="CI103" s="914"/>
      <c r="CJ103" s="914"/>
      <c r="CK103" s="914"/>
      <c r="CL103" s="914"/>
      <c r="CM103" s="914"/>
      <c r="CN103" s="914"/>
      <c r="CO103" s="914"/>
      <c r="CP103" s="914"/>
      <c r="CQ103" s="914"/>
      <c r="CR103" s="914"/>
      <c r="CS103" s="914"/>
      <c r="CT103" s="914"/>
      <c r="CU103" s="914"/>
      <c r="CV103" s="914"/>
      <c r="CW103" s="914"/>
      <c r="CX103" s="914"/>
      <c r="CY103" s="914"/>
      <c r="CZ103" s="914"/>
      <c r="DA103" s="914"/>
      <c r="DB103" s="914"/>
      <c r="DC103" s="914"/>
      <c r="DD103" s="914"/>
      <c r="DE103" s="914"/>
      <c r="DF103" s="914"/>
      <c r="DG103" s="914"/>
      <c r="DH103" s="914"/>
      <c r="DI103" s="914"/>
      <c r="DJ103" s="914"/>
      <c r="DK103" s="914"/>
      <c r="DL103" s="914"/>
      <c r="DM103" s="914"/>
      <c r="DN103" s="914"/>
      <c r="DO103" s="914"/>
      <c r="DP103" s="914"/>
      <c r="DQ103" s="914"/>
      <c r="DR103" s="914"/>
      <c r="DS103" s="914"/>
      <c r="DT103" s="914"/>
      <c r="DU103" s="914"/>
      <c r="DV103" s="914"/>
      <c r="DW103" s="914"/>
      <c r="DX103" s="914"/>
      <c r="DY103" s="914"/>
      <c r="DZ103" s="914"/>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5" t="s">
        <v>353</v>
      </c>
      <c r="BR104" s="915"/>
      <c r="BS104" s="915"/>
      <c r="BT104" s="915"/>
      <c r="BU104" s="915"/>
      <c r="BV104" s="915"/>
      <c r="BW104" s="915"/>
      <c r="BX104" s="915"/>
      <c r="BY104" s="915"/>
      <c r="BZ104" s="915"/>
      <c r="CA104" s="915"/>
      <c r="CB104" s="915"/>
      <c r="CC104" s="915"/>
      <c r="CD104" s="915"/>
      <c r="CE104" s="915"/>
      <c r="CF104" s="915"/>
      <c r="CG104" s="915"/>
      <c r="CH104" s="915"/>
      <c r="CI104" s="915"/>
      <c r="CJ104" s="915"/>
      <c r="CK104" s="915"/>
      <c r="CL104" s="915"/>
      <c r="CM104" s="915"/>
      <c r="CN104" s="915"/>
      <c r="CO104" s="915"/>
      <c r="CP104" s="915"/>
      <c r="CQ104" s="915"/>
      <c r="CR104" s="915"/>
      <c r="CS104" s="915"/>
      <c r="CT104" s="915"/>
      <c r="CU104" s="915"/>
      <c r="CV104" s="915"/>
      <c r="CW104" s="915"/>
      <c r="CX104" s="915"/>
      <c r="CY104" s="915"/>
      <c r="CZ104" s="915"/>
      <c r="DA104" s="915"/>
      <c r="DB104" s="915"/>
      <c r="DC104" s="915"/>
      <c r="DD104" s="915"/>
      <c r="DE104" s="915"/>
      <c r="DF104" s="915"/>
      <c r="DG104" s="915"/>
      <c r="DH104" s="915"/>
      <c r="DI104" s="915"/>
      <c r="DJ104" s="915"/>
      <c r="DK104" s="915"/>
      <c r="DL104" s="915"/>
      <c r="DM104" s="915"/>
      <c r="DN104" s="915"/>
      <c r="DO104" s="915"/>
      <c r="DP104" s="915"/>
      <c r="DQ104" s="915"/>
      <c r="DR104" s="915"/>
      <c r="DS104" s="915"/>
      <c r="DT104" s="915"/>
      <c r="DU104" s="915"/>
      <c r="DV104" s="915"/>
      <c r="DW104" s="915"/>
      <c r="DX104" s="915"/>
      <c r="DY104" s="915"/>
      <c r="DZ104" s="915"/>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6" t="s">
        <v>356</v>
      </c>
      <c r="B108" s="917"/>
      <c r="C108" s="917"/>
      <c r="D108" s="917"/>
      <c r="E108" s="917"/>
      <c r="F108" s="917"/>
      <c r="G108" s="917"/>
      <c r="H108" s="917"/>
      <c r="I108" s="917"/>
      <c r="J108" s="917"/>
      <c r="K108" s="917"/>
      <c r="L108" s="917"/>
      <c r="M108" s="917"/>
      <c r="N108" s="917"/>
      <c r="O108" s="917"/>
      <c r="P108" s="917"/>
      <c r="Q108" s="917"/>
      <c r="R108" s="917"/>
      <c r="S108" s="917"/>
      <c r="T108" s="917"/>
      <c r="U108" s="917"/>
      <c r="V108" s="917"/>
      <c r="W108" s="917"/>
      <c r="X108" s="917"/>
      <c r="Y108" s="917"/>
      <c r="Z108" s="917"/>
      <c r="AA108" s="917"/>
      <c r="AB108" s="917"/>
      <c r="AC108" s="917"/>
      <c r="AD108" s="917"/>
      <c r="AE108" s="917"/>
      <c r="AF108" s="917"/>
      <c r="AG108" s="917"/>
      <c r="AH108" s="917"/>
      <c r="AI108" s="917"/>
      <c r="AJ108" s="917"/>
      <c r="AK108" s="917"/>
      <c r="AL108" s="917"/>
      <c r="AM108" s="917"/>
      <c r="AN108" s="917"/>
      <c r="AO108" s="917"/>
      <c r="AP108" s="917"/>
      <c r="AQ108" s="917"/>
      <c r="AR108" s="917"/>
      <c r="AS108" s="917"/>
      <c r="AT108" s="918"/>
      <c r="AU108" s="916" t="s">
        <v>357</v>
      </c>
      <c r="AV108" s="917"/>
      <c r="AW108" s="917"/>
      <c r="AX108" s="917"/>
      <c r="AY108" s="917"/>
      <c r="AZ108" s="917"/>
      <c r="BA108" s="917"/>
      <c r="BB108" s="917"/>
      <c r="BC108" s="917"/>
      <c r="BD108" s="917"/>
      <c r="BE108" s="917"/>
      <c r="BF108" s="917"/>
      <c r="BG108" s="917"/>
      <c r="BH108" s="917"/>
      <c r="BI108" s="917"/>
      <c r="BJ108" s="917"/>
      <c r="BK108" s="917"/>
      <c r="BL108" s="917"/>
      <c r="BM108" s="917"/>
      <c r="BN108" s="917"/>
      <c r="BO108" s="917"/>
      <c r="BP108" s="917"/>
      <c r="BQ108" s="917"/>
      <c r="BR108" s="917"/>
      <c r="BS108" s="917"/>
      <c r="BT108" s="917"/>
      <c r="BU108" s="917"/>
      <c r="BV108" s="917"/>
      <c r="BW108" s="917"/>
      <c r="BX108" s="917"/>
      <c r="BY108" s="917"/>
      <c r="BZ108" s="917"/>
      <c r="CA108" s="917"/>
      <c r="CB108" s="917"/>
      <c r="CC108" s="917"/>
      <c r="CD108" s="917"/>
      <c r="CE108" s="917"/>
      <c r="CF108" s="917"/>
      <c r="CG108" s="917"/>
      <c r="CH108" s="917"/>
      <c r="CI108" s="917"/>
      <c r="CJ108" s="917"/>
      <c r="CK108" s="917"/>
      <c r="CL108" s="917"/>
      <c r="CM108" s="917"/>
      <c r="CN108" s="917"/>
      <c r="CO108" s="917"/>
      <c r="CP108" s="917"/>
      <c r="CQ108" s="917"/>
      <c r="CR108" s="917"/>
      <c r="CS108" s="917"/>
      <c r="CT108" s="917"/>
      <c r="CU108" s="917"/>
      <c r="CV108" s="917"/>
      <c r="CW108" s="917"/>
      <c r="CX108" s="917"/>
      <c r="CY108" s="917"/>
      <c r="CZ108" s="917"/>
      <c r="DA108" s="917"/>
      <c r="DB108" s="917"/>
      <c r="DC108" s="917"/>
      <c r="DD108" s="917"/>
      <c r="DE108" s="917"/>
      <c r="DF108" s="917"/>
      <c r="DG108" s="917"/>
      <c r="DH108" s="917"/>
      <c r="DI108" s="917"/>
      <c r="DJ108" s="917"/>
      <c r="DK108" s="917"/>
      <c r="DL108" s="917"/>
      <c r="DM108" s="917"/>
      <c r="DN108" s="917"/>
      <c r="DO108" s="917"/>
      <c r="DP108" s="917"/>
      <c r="DQ108" s="917"/>
      <c r="DR108" s="917"/>
      <c r="DS108" s="917"/>
      <c r="DT108" s="917"/>
      <c r="DU108" s="917"/>
      <c r="DV108" s="917"/>
      <c r="DW108" s="917"/>
      <c r="DX108" s="917"/>
      <c r="DY108" s="917"/>
      <c r="DZ108" s="918"/>
    </row>
    <row r="109" spans="1:131" s="89" customFormat="1" ht="26.25" customHeight="1" x14ac:dyDescent="0.2">
      <c r="A109" s="911" t="s">
        <v>358</v>
      </c>
      <c r="B109" s="892"/>
      <c r="C109" s="892"/>
      <c r="D109" s="892"/>
      <c r="E109" s="892"/>
      <c r="F109" s="892"/>
      <c r="G109" s="892"/>
      <c r="H109" s="892"/>
      <c r="I109" s="892"/>
      <c r="J109" s="892"/>
      <c r="K109" s="892"/>
      <c r="L109" s="892"/>
      <c r="M109" s="892"/>
      <c r="N109" s="892"/>
      <c r="O109" s="892"/>
      <c r="P109" s="892"/>
      <c r="Q109" s="892"/>
      <c r="R109" s="892"/>
      <c r="S109" s="892"/>
      <c r="T109" s="892"/>
      <c r="U109" s="892"/>
      <c r="V109" s="892"/>
      <c r="W109" s="892"/>
      <c r="X109" s="892"/>
      <c r="Y109" s="892"/>
      <c r="Z109" s="893"/>
      <c r="AA109" s="891" t="s">
        <v>359</v>
      </c>
      <c r="AB109" s="892"/>
      <c r="AC109" s="892"/>
      <c r="AD109" s="892"/>
      <c r="AE109" s="893"/>
      <c r="AF109" s="891" t="s">
        <v>360</v>
      </c>
      <c r="AG109" s="892"/>
      <c r="AH109" s="892"/>
      <c r="AI109" s="892"/>
      <c r="AJ109" s="893"/>
      <c r="AK109" s="891" t="s">
        <v>238</v>
      </c>
      <c r="AL109" s="892"/>
      <c r="AM109" s="892"/>
      <c r="AN109" s="892"/>
      <c r="AO109" s="893"/>
      <c r="AP109" s="891" t="s">
        <v>361</v>
      </c>
      <c r="AQ109" s="892"/>
      <c r="AR109" s="892"/>
      <c r="AS109" s="892"/>
      <c r="AT109" s="894"/>
      <c r="AU109" s="911" t="s">
        <v>358</v>
      </c>
      <c r="AV109" s="892"/>
      <c r="AW109" s="892"/>
      <c r="AX109" s="892"/>
      <c r="AY109" s="892"/>
      <c r="AZ109" s="892"/>
      <c r="BA109" s="892"/>
      <c r="BB109" s="892"/>
      <c r="BC109" s="892"/>
      <c r="BD109" s="892"/>
      <c r="BE109" s="892"/>
      <c r="BF109" s="892"/>
      <c r="BG109" s="892"/>
      <c r="BH109" s="892"/>
      <c r="BI109" s="892"/>
      <c r="BJ109" s="892"/>
      <c r="BK109" s="892"/>
      <c r="BL109" s="892"/>
      <c r="BM109" s="892"/>
      <c r="BN109" s="892"/>
      <c r="BO109" s="892"/>
      <c r="BP109" s="893"/>
      <c r="BQ109" s="891" t="s">
        <v>359</v>
      </c>
      <c r="BR109" s="892"/>
      <c r="BS109" s="892"/>
      <c r="BT109" s="892"/>
      <c r="BU109" s="893"/>
      <c r="BV109" s="891" t="s">
        <v>360</v>
      </c>
      <c r="BW109" s="892"/>
      <c r="BX109" s="892"/>
      <c r="BY109" s="892"/>
      <c r="BZ109" s="893"/>
      <c r="CA109" s="891" t="s">
        <v>238</v>
      </c>
      <c r="CB109" s="892"/>
      <c r="CC109" s="892"/>
      <c r="CD109" s="892"/>
      <c r="CE109" s="893"/>
      <c r="CF109" s="912" t="s">
        <v>361</v>
      </c>
      <c r="CG109" s="912"/>
      <c r="CH109" s="912"/>
      <c r="CI109" s="912"/>
      <c r="CJ109" s="912"/>
      <c r="CK109" s="891" t="s">
        <v>362</v>
      </c>
      <c r="CL109" s="892"/>
      <c r="CM109" s="892"/>
      <c r="CN109" s="892"/>
      <c r="CO109" s="892"/>
      <c r="CP109" s="892"/>
      <c r="CQ109" s="892"/>
      <c r="CR109" s="892"/>
      <c r="CS109" s="892"/>
      <c r="CT109" s="892"/>
      <c r="CU109" s="892"/>
      <c r="CV109" s="892"/>
      <c r="CW109" s="892"/>
      <c r="CX109" s="892"/>
      <c r="CY109" s="892"/>
      <c r="CZ109" s="892"/>
      <c r="DA109" s="892"/>
      <c r="DB109" s="892"/>
      <c r="DC109" s="892"/>
      <c r="DD109" s="892"/>
      <c r="DE109" s="892"/>
      <c r="DF109" s="893"/>
      <c r="DG109" s="891" t="s">
        <v>359</v>
      </c>
      <c r="DH109" s="892"/>
      <c r="DI109" s="892"/>
      <c r="DJ109" s="892"/>
      <c r="DK109" s="893"/>
      <c r="DL109" s="891" t="s">
        <v>360</v>
      </c>
      <c r="DM109" s="892"/>
      <c r="DN109" s="892"/>
      <c r="DO109" s="892"/>
      <c r="DP109" s="893"/>
      <c r="DQ109" s="891" t="s">
        <v>238</v>
      </c>
      <c r="DR109" s="892"/>
      <c r="DS109" s="892"/>
      <c r="DT109" s="892"/>
      <c r="DU109" s="893"/>
      <c r="DV109" s="891" t="s">
        <v>361</v>
      </c>
      <c r="DW109" s="892"/>
      <c r="DX109" s="892"/>
      <c r="DY109" s="892"/>
      <c r="DZ109" s="894"/>
    </row>
    <row r="110" spans="1:131" s="89" customFormat="1" ht="26.25" customHeight="1" x14ac:dyDescent="0.2">
      <c r="A110" s="895" t="s">
        <v>363</v>
      </c>
      <c r="B110" s="896"/>
      <c r="C110" s="896"/>
      <c r="D110" s="896"/>
      <c r="E110" s="896"/>
      <c r="F110" s="896"/>
      <c r="G110" s="896"/>
      <c r="H110" s="896"/>
      <c r="I110" s="896"/>
      <c r="J110" s="896"/>
      <c r="K110" s="896"/>
      <c r="L110" s="896"/>
      <c r="M110" s="896"/>
      <c r="N110" s="896"/>
      <c r="O110" s="896"/>
      <c r="P110" s="896"/>
      <c r="Q110" s="896"/>
      <c r="R110" s="896"/>
      <c r="S110" s="896"/>
      <c r="T110" s="896"/>
      <c r="U110" s="896"/>
      <c r="V110" s="896"/>
      <c r="W110" s="896"/>
      <c r="X110" s="896"/>
      <c r="Y110" s="896"/>
      <c r="Z110" s="897"/>
      <c r="AA110" s="898">
        <v>722450</v>
      </c>
      <c r="AB110" s="899"/>
      <c r="AC110" s="899"/>
      <c r="AD110" s="899"/>
      <c r="AE110" s="900"/>
      <c r="AF110" s="901">
        <v>746256</v>
      </c>
      <c r="AG110" s="899"/>
      <c r="AH110" s="899"/>
      <c r="AI110" s="899"/>
      <c r="AJ110" s="900"/>
      <c r="AK110" s="901">
        <v>698840</v>
      </c>
      <c r="AL110" s="899"/>
      <c r="AM110" s="899"/>
      <c r="AN110" s="899"/>
      <c r="AO110" s="900"/>
      <c r="AP110" s="902">
        <v>10.199999999999999</v>
      </c>
      <c r="AQ110" s="903"/>
      <c r="AR110" s="903"/>
      <c r="AS110" s="903"/>
      <c r="AT110" s="904"/>
      <c r="AU110" s="905" t="s">
        <v>364</v>
      </c>
      <c r="AV110" s="906"/>
      <c r="AW110" s="906"/>
      <c r="AX110" s="906"/>
      <c r="AY110" s="906"/>
      <c r="AZ110" s="928" t="s">
        <v>365</v>
      </c>
      <c r="BA110" s="896"/>
      <c r="BB110" s="896"/>
      <c r="BC110" s="896"/>
      <c r="BD110" s="896"/>
      <c r="BE110" s="896"/>
      <c r="BF110" s="896"/>
      <c r="BG110" s="896"/>
      <c r="BH110" s="896"/>
      <c r="BI110" s="896"/>
      <c r="BJ110" s="896"/>
      <c r="BK110" s="896"/>
      <c r="BL110" s="896"/>
      <c r="BM110" s="896"/>
      <c r="BN110" s="896"/>
      <c r="BO110" s="896"/>
      <c r="BP110" s="897"/>
      <c r="BQ110" s="929">
        <v>8047657</v>
      </c>
      <c r="BR110" s="930"/>
      <c r="BS110" s="930"/>
      <c r="BT110" s="930"/>
      <c r="BU110" s="930"/>
      <c r="BV110" s="930">
        <v>7519363</v>
      </c>
      <c r="BW110" s="930"/>
      <c r="BX110" s="930"/>
      <c r="BY110" s="930"/>
      <c r="BZ110" s="930"/>
      <c r="CA110" s="930">
        <v>7170173</v>
      </c>
      <c r="CB110" s="930"/>
      <c r="CC110" s="930"/>
      <c r="CD110" s="930"/>
      <c r="CE110" s="930"/>
      <c r="CF110" s="943">
        <v>104.8</v>
      </c>
      <c r="CG110" s="944"/>
      <c r="CH110" s="944"/>
      <c r="CI110" s="944"/>
      <c r="CJ110" s="944"/>
      <c r="CK110" s="945" t="s">
        <v>366</v>
      </c>
      <c r="CL110" s="946"/>
      <c r="CM110" s="928" t="s">
        <v>367</v>
      </c>
      <c r="CN110" s="896"/>
      <c r="CO110" s="896"/>
      <c r="CP110" s="896"/>
      <c r="CQ110" s="896"/>
      <c r="CR110" s="896"/>
      <c r="CS110" s="896"/>
      <c r="CT110" s="896"/>
      <c r="CU110" s="896"/>
      <c r="CV110" s="896"/>
      <c r="CW110" s="896"/>
      <c r="CX110" s="896"/>
      <c r="CY110" s="896"/>
      <c r="CZ110" s="896"/>
      <c r="DA110" s="896"/>
      <c r="DB110" s="896"/>
      <c r="DC110" s="896"/>
      <c r="DD110" s="896"/>
      <c r="DE110" s="896"/>
      <c r="DF110" s="897"/>
      <c r="DG110" s="929" t="s">
        <v>63</v>
      </c>
      <c r="DH110" s="930"/>
      <c r="DI110" s="930"/>
      <c r="DJ110" s="930"/>
      <c r="DK110" s="930"/>
      <c r="DL110" s="930" t="s">
        <v>63</v>
      </c>
      <c r="DM110" s="930"/>
      <c r="DN110" s="930"/>
      <c r="DO110" s="930"/>
      <c r="DP110" s="930"/>
      <c r="DQ110" s="930" t="s">
        <v>63</v>
      </c>
      <c r="DR110" s="930"/>
      <c r="DS110" s="930"/>
      <c r="DT110" s="930"/>
      <c r="DU110" s="930"/>
      <c r="DV110" s="931" t="s">
        <v>63</v>
      </c>
      <c r="DW110" s="931"/>
      <c r="DX110" s="931"/>
      <c r="DY110" s="931"/>
      <c r="DZ110" s="932"/>
    </row>
    <row r="111" spans="1:131" s="89" customFormat="1" ht="26.25" customHeight="1" x14ac:dyDescent="0.2">
      <c r="A111" s="933" t="s">
        <v>368</v>
      </c>
      <c r="B111" s="934"/>
      <c r="C111" s="934"/>
      <c r="D111" s="934"/>
      <c r="E111" s="934"/>
      <c r="F111" s="934"/>
      <c r="G111" s="934"/>
      <c r="H111" s="934"/>
      <c r="I111" s="934"/>
      <c r="J111" s="934"/>
      <c r="K111" s="934"/>
      <c r="L111" s="934"/>
      <c r="M111" s="934"/>
      <c r="N111" s="934"/>
      <c r="O111" s="934"/>
      <c r="P111" s="934"/>
      <c r="Q111" s="934"/>
      <c r="R111" s="934"/>
      <c r="S111" s="934"/>
      <c r="T111" s="934"/>
      <c r="U111" s="934"/>
      <c r="V111" s="934"/>
      <c r="W111" s="934"/>
      <c r="X111" s="934"/>
      <c r="Y111" s="934"/>
      <c r="Z111" s="935"/>
      <c r="AA111" s="936" t="s">
        <v>63</v>
      </c>
      <c r="AB111" s="937"/>
      <c r="AC111" s="937"/>
      <c r="AD111" s="937"/>
      <c r="AE111" s="938"/>
      <c r="AF111" s="939" t="s">
        <v>63</v>
      </c>
      <c r="AG111" s="937"/>
      <c r="AH111" s="937"/>
      <c r="AI111" s="937"/>
      <c r="AJ111" s="938"/>
      <c r="AK111" s="939" t="s">
        <v>63</v>
      </c>
      <c r="AL111" s="937"/>
      <c r="AM111" s="937"/>
      <c r="AN111" s="937"/>
      <c r="AO111" s="938"/>
      <c r="AP111" s="940" t="s">
        <v>63</v>
      </c>
      <c r="AQ111" s="941"/>
      <c r="AR111" s="941"/>
      <c r="AS111" s="941"/>
      <c r="AT111" s="942"/>
      <c r="AU111" s="907"/>
      <c r="AV111" s="908"/>
      <c r="AW111" s="908"/>
      <c r="AX111" s="908"/>
      <c r="AY111" s="908"/>
      <c r="AZ111" s="921" t="s">
        <v>369</v>
      </c>
      <c r="BA111" s="922"/>
      <c r="BB111" s="922"/>
      <c r="BC111" s="922"/>
      <c r="BD111" s="922"/>
      <c r="BE111" s="922"/>
      <c r="BF111" s="922"/>
      <c r="BG111" s="922"/>
      <c r="BH111" s="922"/>
      <c r="BI111" s="922"/>
      <c r="BJ111" s="922"/>
      <c r="BK111" s="922"/>
      <c r="BL111" s="922"/>
      <c r="BM111" s="922"/>
      <c r="BN111" s="922"/>
      <c r="BO111" s="922"/>
      <c r="BP111" s="923"/>
      <c r="BQ111" s="924">
        <v>688352</v>
      </c>
      <c r="BR111" s="925"/>
      <c r="BS111" s="925"/>
      <c r="BT111" s="925"/>
      <c r="BU111" s="925"/>
      <c r="BV111" s="925">
        <v>688352</v>
      </c>
      <c r="BW111" s="925"/>
      <c r="BX111" s="925"/>
      <c r="BY111" s="925"/>
      <c r="BZ111" s="925"/>
      <c r="CA111" s="925">
        <v>685711</v>
      </c>
      <c r="CB111" s="925"/>
      <c r="CC111" s="925"/>
      <c r="CD111" s="925"/>
      <c r="CE111" s="925"/>
      <c r="CF111" s="919">
        <v>10</v>
      </c>
      <c r="CG111" s="920"/>
      <c r="CH111" s="920"/>
      <c r="CI111" s="920"/>
      <c r="CJ111" s="920"/>
      <c r="CK111" s="947"/>
      <c r="CL111" s="948"/>
      <c r="CM111" s="921" t="s">
        <v>370</v>
      </c>
      <c r="CN111" s="922"/>
      <c r="CO111" s="922"/>
      <c r="CP111" s="922"/>
      <c r="CQ111" s="922"/>
      <c r="CR111" s="922"/>
      <c r="CS111" s="922"/>
      <c r="CT111" s="922"/>
      <c r="CU111" s="922"/>
      <c r="CV111" s="922"/>
      <c r="CW111" s="922"/>
      <c r="CX111" s="922"/>
      <c r="CY111" s="922"/>
      <c r="CZ111" s="922"/>
      <c r="DA111" s="922"/>
      <c r="DB111" s="922"/>
      <c r="DC111" s="922"/>
      <c r="DD111" s="922"/>
      <c r="DE111" s="922"/>
      <c r="DF111" s="923"/>
      <c r="DG111" s="924" t="s">
        <v>63</v>
      </c>
      <c r="DH111" s="925"/>
      <c r="DI111" s="925"/>
      <c r="DJ111" s="925"/>
      <c r="DK111" s="925"/>
      <c r="DL111" s="925" t="s">
        <v>63</v>
      </c>
      <c r="DM111" s="925"/>
      <c r="DN111" s="925"/>
      <c r="DO111" s="925"/>
      <c r="DP111" s="925"/>
      <c r="DQ111" s="925" t="s">
        <v>63</v>
      </c>
      <c r="DR111" s="925"/>
      <c r="DS111" s="925"/>
      <c r="DT111" s="925"/>
      <c r="DU111" s="925"/>
      <c r="DV111" s="926" t="s">
        <v>63</v>
      </c>
      <c r="DW111" s="926"/>
      <c r="DX111" s="926"/>
      <c r="DY111" s="926"/>
      <c r="DZ111" s="927"/>
    </row>
    <row r="112" spans="1:131" s="89" customFormat="1" ht="26.25" customHeight="1" x14ac:dyDescent="0.2">
      <c r="A112" s="951" t="s">
        <v>371</v>
      </c>
      <c r="B112" s="952"/>
      <c r="C112" s="922" t="s">
        <v>372</v>
      </c>
      <c r="D112" s="922"/>
      <c r="E112" s="922"/>
      <c r="F112" s="922"/>
      <c r="G112" s="922"/>
      <c r="H112" s="922"/>
      <c r="I112" s="922"/>
      <c r="J112" s="922"/>
      <c r="K112" s="922"/>
      <c r="L112" s="922"/>
      <c r="M112" s="922"/>
      <c r="N112" s="922"/>
      <c r="O112" s="922"/>
      <c r="P112" s="922"/>
      <c r="Q112" s="922"/>
      <c r="R112" s="922"/>
      <c r="S112" s="922"/>
      <c r="T112" s="922"/>
      <c r="U112" s="922"/>
      <c r="V112" s="922"/>
      <c r="W112" s="922"/>
      <c r="X112" s="922"/>
      <c r="Y112" s="922"/>
      <c r="Z112" s="923"/>
      <c r="AA112" s="957" t="s">
        <v>63</v>
      </c>
      <c r="AB112" s="958"/>
      <c r="AC112" s="958"/>
      <c r="AD112" s="958"/>
      <c r="AE112" s="959"/>
      <c r="AF112" s="960" t="s">
        <v>63</v>
      </c>
      <c r="AG112" s="958"/>
      <c r="AH112" s="958"/>
      <c r="AI112" s="958"/>
      <c r="AJ112" s="959"/>
      <c r="AK112" s="960" t="s">
        <v>63</v>
      </c>
      <c r="AL112" s="958"/>
      <c r="AM112" s="958"/>
      <c r="AN112" s="958"/>
      <c r="AO112" s="959"/>
      <c r="AP112" s="961" t="s">
        <v>63</v>
      </c>
      <c r="AQ112" s="962"/>
      <c r="AR112" s="962"/>
      <c r="AS112" s="962"/>
      <c r="AT112" s="963"/>
      <c r="AU112" s="907"/>
      <c r="AV112" s="908"/>
      <c r="AW112" s="908"/>
      <c r="AX112" s="908"/>
      <c r="AY112" s="908"/>
      <c r="AZ112" s="921" t="s">
        <v>373</v>
      </c>
      <c r="BA112" s="922"/>
      <c r="BB112" s="922"/>
      <c r="BC112" s="922"/>
      <c r="BD112" s="922"/>
      <c r="BE112" s="922"/>
      <c r="BF112" s="922"/>
      <c r="BG112" s="922"/>
      <c r="BH112" s="922"/>
      <c r="BI112" s="922"/>
      <c r="BJ112" s="922"/>
      <c r="BK112" s="922"/>
      <c r="BL112" s="922"/>
      <c r="BM112" s="922"/>
      <c r="BN112" s="922"/>
      <c r="BO112" s="922"/>
      <c r="BP112" s="923"/>
      <c r="BQ112" s="924">
        <v>7157427</v>
      </c>
      <c r="BR112" s="925"/>
      <c r="BS112" s="925"/>
      <c r="BT112" s="925"/>
      <c r="BU112" s="925"/>
      <c r="BV112" s="925">
        <v>7143438</v>
      </c>
      <c r="BW112" s="925"/>
      <c r="BX112" s="925"/>
      <c r="BY112" s="925"/>
      <c r="BZ112" s="925"/>
      <c r="CA112" s="925">
        <v>6951954</v>
      </c>
      <c r="CB112" s="925"/>
      <c r="CC112" s="925"/>
      <c r="CD112" s="925"/>
      <c r="CE112" s="925"/>
      <c r="CF112" s="919">
        <v>101.6</v>
      </c>
      <c r="CG112" s="920"/>
      <c r="CH112" s="920"/>
      <c r="CI112" s="920"/>
      <c r="CJ112" s="920"/>
      <c r="CK112" s="947"/>
      <c r="CL112" s="948"/>
      <c r="CM112" s="921" t="s">
        <v>374</v>
      </c>
      <c r="CN112" s="922"/>
      <c r="CO112" s="922"/>
      <c r="CP112" s="922"/>
      <c r="CQ112" s="922"/>
      <c r="CR112" s="922"/>
      <c r="CS112" s="922"/>
      <c r="CT112" s="922"/>
      <c r="CU112" s="922"/>
      <c r="CV112" s="922"/>
      <c r="CW112" s="922"/>
      <c r="CX112" s="922"/>
      <c r="CY112" s="922"/>
      <c r="CZ112" s="922"/>
      <c r="DA112" s="922"/>
      <c r="DB112" s="922"/>
      <c r="DC112" s="922"/>
      <c r="DD112" s="922"/>
      <c r="DE112" s="922"/>
      <c r="DF112" s="923"/>
      <c r="DG112" s="924" t="s">
        <v>63</v>
      </c>
      <c r="DH112" s="925"/>
      <c r="DI112" s="925"/>
      <c r="DJ112" s="925"/>
      <c r="DK112" s="925"/>
      <c r="DL112" s="925" t="s">
        <v>63</v>
      </c>
      <c r="DM112" s="925"/>
      <c r="DN112" s="925"/>
      <c r="DO112" s="925"/>
      <c r="DP112" s="925"/>
      <c r="DQ112" s="925" t="s">
        <v>63</v>
      </c>
      <c r="DR112" s="925"/>
      <c r="DS112" s="925"/>
      <c r="DT112" s="925"/>
      <c r="DU112" s="925"/>
      <c r="DV112" s="926" t="s">
        <v>63</v>
      </c>
      <c r="DW112" s="926"/>
      <c r="DX112" s="926"/>
      <c r="DY112" s="926"/>
      <c r="DZ112" s="927"/>
    </row>
    <row r="113" spans="1:130" s="89" customFormat="1" ht="26.25" customHeight="1" x14ac:dyDescent="0.2">
      <c r="A113" s="953"/>
      <c r="B113" s="954"/>
      <c r="C113" s="922" t="s">
        <v>375</v>
      </c>
      <c r="D113" s="922"/>
      <c r="E113" s="922"/>
      <c r="F113" s="922"/>
      <c r="G113" s="922"/>
      <c r="H113" s="922"/>
      <c r="I113" s="922"/>
      <c r="J113" s="922"/>
      <c r="K113" s="922"/>
      <c r="L113" s="922"/>
      <c r="M113" s="922"/>
      <c r="N113" s="922"/>
      <c r="O113" s="922"/>
      <c r="P113" s="922"/>
      <c r="Q113" s="922"/>
      <c r="R113" s="922"/>
      <c r="S113" s="922"/>
      <c r="T113" s="922"/>
      <c r="U113" s="922"/>
      <c r="V113" s="922"/>
      <c r="W113" s="922"/>
      <c r="X113" s="922"/>
      <c r="Y113" s="922"/>
      <c r="Z113" s="923"/>
      <c r="AA113" s="936">
        <v>483737</v>
      </c>
      <c r="AB113" s="937"/>
      <c r="AC113" s="937"/>
      <c r="AD113" s="937"/>
      <c r="AE113" s="938"/>
      <c r="AF113" s="939">
        <v>466440</v>
      </c>
      <c r="AG113" s="937"/>
      <c r="AH113" s="937"/>
      <c r="AI113" s="937"/>
      <c r="AJ113" s="938"/>
      <c r="AK113" s="939">
        <v>451199</v>
      </c>
      <c r="AL113" s="937"/>
      <c r="AM113" s="937"/>
      <c r="AN113" s="937"/>
      <c r="AO113" s="938"/>
      <c r="AP113" s="940">
        <v>6.6</v>
      </c>
      <c r="AQ113" s="941"/>
      <c r="AR113" s="941"/>
      <c r="AS113" s="941"/>
      <c r="AT113" s="942"/>
      <c r="AU113" s="907"/>
      <c r="AV113" s="908"/>
      <c r="AW113" s="908"/>
      <c r="AX113" s="908"/>
      <c r="AY113" s="908"/>
      <c r="AZ113" s="921" t="s">
        <v>376</v>
      </c>
      <c r="BA113" s="922"/>
      <c r="BB113" s="922"/>
      <c r="BC113" s="922"/>
      <c r="BD113" s="922"/>
      <c r="BE113" s="922"/>
      <c r="BF113" s="922"/>
      <c r="BG113" s="922"/>
      <c r="BH113" s="922"/>
      <c r="BI113" s="922"/>
      <c r="BJ113" s="922"/>
      <c r="BK113" s="922"/>
      <c r="BL113" s="922"/>
      <c r="BM113" s="922"/>
      <c r="BN113" s="922"/>
      <c r="BO113" s="922"/>
      <c r="BP113" s="923"/>
      <c r="BQ113" s="924" t="s">
        <v>63</v>
      </c>
      <c r="BR113" s="925"/>
      <c r="BS113" s="925"/>
      <c r="BT113" s="925"/>
      <c r="BU113" s="925"/>
      <c r="BV113" s="925" t="s">
        <v>63</v>
      </c>
      <c r="BW113" s="925"/>
      <c r="BX113" s="925"/>
      <c r="BY113" s="925"/>
      <c r="BZ113" s="925"/>
      <c r="CA113" s="925" t="s">
        <v>63</v>
      </c>
      <c r="CB113" s="925"/>
      <c r="CC113" s="925"/>
      <c r="CD113" s="925"/>
      <c r="CE113" s="925"/>
      <c r="CF113" s="919" t="s">
        <v>63</v>
      </c>
      <c r="CG113" s="920"/>
      <c r="CH113" s="920"/>
      <c r="CI113" s="920"/>
      <c r="CJ113" s="920"/>
      <c r="CK113" s="947"/>
      <c r="CL113" s="948"/>
      <c r="CM113" s="921" t="s">
        <v>377</v>
      </c>
      <c r="CN113" s="922"/>
      <c r="CO113" s="922"/>
      <c r="CP113" s="922"/>
      <c r="CQ113" s="922"/>
      <c r="CR113" s="922"/>
      <c r="CS113" s="922"/>
      <c r="CT113" s="922"/>
      <c r="CU113" s="922"/>
      <c r="CV113" s="922"/>
      <c r="CW113" s="922"/>
      <c r="CX113" s="922"/>
      <c r="CY113" s="922"/>
      <c r="CZ113" s="922"/>
      <c r="DA113" s="922"/>
      <c r="DB113" s="922"/>
      <c r="DC113" s="922"/>
      <c r="DD113" s="922"/>
      <c r="DE113" s="922"/>
      <c r="DF113" s="923"/>
      <c r="DG113" s="957" t="s">
        <v>63</v>
      </c>
      <c r="DH113" s="958"/>
      <c r="DI113" s="958"/>
      <c r="DJ113" s="958"/>
      <c r="DK113" s="959"/>
      <c r="DL113" s="960" t="s">
        <v>63</v>
      </c>
      <c r="DM113" s="958"/>
      <c r="DN113" s="958"/>
      <c r="DO113" s="958"/>
      <c r="DP113" s="959"/>
      <c r="DQ113" s="960" t="s">
        <v>63</v>
      </c>
      <c r="DR113" s="958"/>
      <c r="DS113" s="958"/>
      <c r="DT113" s="958"/>
      <c r="DU113" s="959"/>
      <c r="DV113" s="961" t="s">
        <v>63</v>
      </c>
      <c r="DW113" s="962"/>
      <c r="DX113" s="962"/>
      <c r="DY113" s="962"/>
      <c r="DZ113" s="963"/>
    </row>
    <row r="114" spans="1:130" s="89" customFormat="1" ht="26.25" customHeight="1" x14ac:dyDescent="0.2">
      <c r="A114" s="953"/>
      <c r="B114" s="954"/>
      <c r="C114" s="922" t="s">
        <v>378</v>
      </c>
      <c r="D114" s="922"/>
      <c r="E114" s="922"/>
      <c r="F114" s="922"/>
      <c r="G114" s="922"/>
      <c r="H114" s="922"/>
      <c r="I114" s="922"/>
      <c r="J114" s="922"/>
      <c r="K114" s="922"/>
      <c r="L114" s="922"/>
      <c r="M114" s="922"/>
      <c r="N114" s="922"/>
      <c r="O114" s="922"/>
      <c r="P114" s="922"/>
      <c r="Q114" s="922"/>
      <c r="R114" s="922"/>
      <c r="S114" s="922"/>
      <c r="T114" s="922"/>
      <c r="U114" s="922"/>
      <c r="V114" s="922"/>
      <c r="W114" s="922"/>
      <c r="X114" s="922"/>
      <c r="Y114" s="922"/>
      <c r="Z114" s="923"/>
      <c r="AA114" s="957" t="s">
        <v>63</v>
      </c>
      <c r="AB114" s="958"/>
      <c r="AC114" s="958"/>
      <c r="AD114" s="958"/>
      <c r="AE114" s="959"/>
      <c r="AF114" s="960" t="s">
        <v>63</v>
      </c>
      <c r="AG114" s="958"/>
      <c r="AH114" s="958"/>
      <c r="AI114" s="958"/>
      <c r="AJ114" s="959"/>
      <c r="AK114" s="960" t="s">
        <v>63</v>
      </c>
      <c r="AL114" s="958"/>
      <c r="AM114" s="958"/>
      <c r="AN114" s="958"/>
      <c r="AO114" s="959"/>
      <c r="AP114" s="961" t="s">
        <v>63</v>
      </c>
      <c r="AQ114" s="962"/>
      <c r="AR114" s="962"/>
      <c r="AS114" s="962"/>
      <c r="AT114" s="963"/>
      <c r="AU114" s="907"/>
      <c r="AV114" s="908"/>
      <c r="AW114" s="908"/>
      <c r="AX114" s="908"/>
      <c r="AY114" s="908"/>
      <c r="AZ114" s="921" t="s">
        <v>379</v>
      </c>
      <c r="BA114" s="922"/>
      <c r="BB114" s="922"/>
      <c r="BC114" s="922"/>
      <c r="BD114" s="922"/>
      <c r="BE114" s="922"/>
      <c r="BF114" s="922"/>
      <c r="BG114" s="922"/>
      <c r="BH114" s="922"/>
      <c r="BI114" s="922"/>
      <c r="BJ114" s="922"/>
      <c r="BK114" s="922"/>
      <c r="BL114" s="922"/>
      <c r="BM114" s="922"/>
      <c r="BN114" s="922"/>
      <c r="BO114" s="922"/>
      <c r="BP114" s="923"/>
      <c r="BQ114" s="924">
        <v>2067090</v>
      </c>
      <c r="BR114" s="925"/>
      <c r="BS114" s="925"/>
      <c r="BT114" s="925"/>
      <c r="BU114" s="925"/>
      <c r="BV114" s="925">
        <v>2059270</v>
      </c>
      <c r="BW114" s="925"/>
      <c r="BX114" s="925"/>
      <c r="BY114" s="925"/>
      <c r="BZ114" s="925"/>
      <c r="CA114" s="925">
        <v>2049779</v>
      </c>
      <c r="CB114" s="925"/>
      <c r="CC114" s="925"/>
      <c r="CD114" s="925"/>
      <c r="CE114" s="925"/>
      <c r="CF114" s="919">
        <v>29.9</v>
      </c>
      <c r="CG114" s="920"/>
      <c r="CH114" s="920"/>
      <c r="CI114" s="920"/>
      <c r="CJ114" s="920"/>
      <c r="CK114" s="947"/>
      <c r="CL114" s="948"/>
      <c r="CM114" s="921" t="s">
        <v>380</v>
      </c>
      <c r="CN114" s="922"/>
      <c r="CO114" s="922"/>
      <c r="CP114" s="922"/>
      <c r="CQ114" s="922"/>
      <c r="CR114" s="922"/>
      <c r="CS114" s="922"/>
      <c r="CT114" s="922"/>
      <c r="CU114" s="922"/>
      <c r="CV114" s="922"/>
      <c r="CW114" s="922"/>
      <c r="CX114" s="922"/>
      <c r="CY114" s="922"/>
      <c r="CZ114" s="922"/>
      <c r="DA114" s="922"/>
      <c r="DB114" s="922"/>
      <c r="DC114" s="922"/>
      <c r="DD114" s="922"/>
      <c r="DE114" s="922"/>
      <c r="DF114" s="923"/>
      <c r="DG114" s="957" t="s">
        <v>63</v>
      </c>
      <c r="DH114" s="958"/>
      <c r="DI114" s="958"/>
      <c r="DJ114" s="958"/>
      <c r="DK114" s="959"/>
      <c r="DL114" s="960" t="s">
        <v>63</v>
      </c>
      <c r="DM114" s="958"/>
      <c r="DN114" s="958"/>
      <c r="DO114" s="958"/>
      <c r="DP114" s="959"/>
      <c r="DQ114" s="960" t="s">
        <v>63</v>
      </c>
      <c r="DR114" s="958"/>
      <c r="DS114" s="958"/>
      <c r="DT114" s="958"/>
      <c r="DU114" s="959"/>
      <c r="DV114" s="961" t="s">
        <v>63</v>
      </c>
      <c r="DW114" s="962"/>
      <c r="DX114" s="962"/>
      <c r="DY114" s="962"/>
      <c r="DZ114" s="963"/>
    </row>
    <row r="115" spans="1:130" s="89" customFormat="1" ht="26.25" customHeight="1" x14ac:dyDescent="0.2">
      <c r="A115" s="953"/>
      <c r="B115" s="954"/>
      <c r="C115" s="922" t="s">
        <v>381</v>
      </c>
      <c r="D115" s="922"/>
      <c r="E115" s="922"/>
      <c r="F115" s="922"/>
      <c r="G115" s="922"/>
      <c r="H115" s="922"/>
      <c r="I115" s="922"/>
      <c r="J115" s="922"/>
      <c r="K115" s="922"/>
      <c r="L115" s="922"/>
      <c r="M115" s="922"/>
      <c r="N115" s="922"/>
      <c r="O115" s="922"/>
      <c r="P115" s="922"/>
      <c r="Q115" s="922"/>
      <c r="R115" s="922"/>
      <c r="S115" s="922"/>
      <c r="T115" s="922"/>
      <c r="U115" s="922"/>
      <c r="V115" s="922"/>
      <c r="W115" s="922"/>
      <c r="X115" s="922"/>
      <c r="Y115" s="922"/>
      <c r="Z115" s="923"/>
      <c r="AA115" s="936" t="s">
        <v>63</v>
      </c>
      <c r="AB115" s="937"/>
      <c r="AC115" s="937"/>
      <c r="AD115" s="937"/>
      <c r="AE115" s="938"/>
      <c r="AF115" s="939" t="s">
        <v>63</v>
      </c>
      <c r="AG115" s="937"/>
      <c r="AH115" s="937"/>
      <c r="AI115" s="937"/>
      <c r="AJ115" s="938"/>
      <c r="AK115" s="939" t="s">
        <v>63</v>
      </c>
      <c r="AL115" s="937"/>
      <c r="AM115" s="937"/>
      <c r="AN115" s="937"/>
      <c r="AO115" s="938"/>
      <c r="AP115" s="940" t="s">
        <v>63</v>
      </c>
      <c r="AQ115" s="941"/>
      <c r="AR115" s="941"/>
      <c r="AS115" s="941"/>
      <c r="AT115" s="942"/>
      <c r="AU115" s="907"/>
      <c r="AV115" s="908"/>
      <c r="AW115" s="908"/>
      <c r="AX115" s="908"/>
      <c r="AY115" s="908"/>
      <c r="AZ115" s="921" t="s">
        <v>382</v>
      </c>
      <c r="BA115" s="922"/>
      <c r="BB115" s="922"/>
      <c r="BC115" s="922"/>
      <c r="BD115" s="922"/>
      <c r="BE115" s="922"/>
      <c r="BF115" s="922"/>
      <c r="BG115" s="922"/>
      <c r="BH115" s="922"/>
      <c r="BI115" s="922"/>
      <c r="BJ115" s="922"/>
      <c r="BK115" s="922"/>
      <c r="BL115" s="922"/>
      <c r="BM115" s="922"/>
      <c r="BN115" s="922"/>
      <c r="BO115" s="922"/>
      <c r="BP115" s="923"/>
      <c r="BQ115" s="924" t="s">
        <v>63</v>
      </c>
      <c r="BR115" s="925"/>
      <c r="BS115" s="925"/>
      <c r="BT115" s="925"/>
      <c r="BU115" s="925"/>
      <c r="BV115" s="925" t="s">
        <v>63</v>
      </c>
      <c r="BW115" s="925"/>
      <c r="BX115" s="925"/>
      <c r="BY115" s="925"/>
      <c r="BZ115" s="925"/>
      <c r="CA115" s="925" t="s">
        <v>63</v>
      </c>
      <c r="CB115" s="925"/>
      <c r="CC115" s="925"/>
      <c r="CD115" s="925"/>
      <c r="CE115" s="925"/>
      <c r="CF115" s="919" t="s">
        <v>63</v>
      </c>
      <c r="CG115" s="920"/>
      <c r="CH115" s="920"/>
      <c r="CI115" s="920"/>
      <c r="CJ115" s="920"/>
      <c r="CK115" s="947"/>
      <c r="CL115" s="948"/>
      <c r="CM115" s="921" t="s">
        <v>383</v>
      </c>
      <c r="CN115" s="922"/>
      <c r="CO115" s="922"/>
      <c r="CP115" s="922"/>
      <c r="CQ115" s="922"/>
      <c r="CR115" s="922"/>
      <c r="CS115" s="922"/>
      <c r="CT115" s="922"/>
      <c r="CU115" s="922"/>
      <c r="CV115" s="922"/>
      <c r="CW115" s="922"/>
      <c r="CX115" s="922"/>
      <c r="CY115" s="922"/>
      <c r="CZ115" s="922"/>
      <c r="DA115" s="922"/>
      <c r="DB115" s="922"/>
      <c r="DC115" s="922"/>
      <c r="DD115" s="922"/>
      <c r="DE115" s="922"/>
      <c r="DF115" s="923"/>
      <c r="DG115" s="957">
        <v>688352</v>
      </c>
      <c r="DH115" s="958"/>
      <c r="DI115" s="958"/>
      <c r="DJ115" s="958"/>
      <c r="DK115" s="959"/>
      <c r="DL115" s="960">
        <v>688352</v>
      </c>
      <c r="DM115" s="958"/>
      <c r="DN115" s="958"/>
      <c r="DO115" s="958"/>
      <c r="DP115" s="959"/>
      <c r="DQ115" s="960">
        <v>685711</v>
      </c>
      <c r="DR115" s="958"/>
      <c r="DS115" s="958"/>
      <c r="DT115" s="958"/>
      <c r="DU115" s="959"/>
      <c r="DV115" s="961">
        <v>10</v>
      </c>
      <c r="DW115" s="962"/>
      <c r="DX115" s="962"/>
      <c r="DY115" s="962"/>
      <c r="DZ115" s="963"/>
    </row>
    <row r="116" spans="1:130" s="89" customFormat="1" ht="26.25" customHeight="1" x14ac:dyDescent="0.2">
      <c r="A116" s="955"/>
      <c r="B116" s="956"/>
      <c r="C116" s="964" t="s">
        <v>384</v>
      </c>
      <c r="D116" s="964"/>
      <c r="E116" s="964"/>
      <c r="F116" s="964"/>
      <c r="G116" s="964"/>
      <c r="H116" s="964"/>
      <c r="I116" s="964"/>
      <c r="J116" s="964"/>
      <c r="K116" s="964"/>
      <c r="L116" s="964"/>
      <c r="M116" s="964"/>
      <c r="N116" s="964"/>
      <c r="O116" s="964"/>
      <c r="P116" s="964"/>
      <c r="Q116" s="964"/>
      <c r="R116" s="964"/>
      <c r="S116" s="964"/>
      <c r="T116" s="964"/>
      <c r="U116" s="964"/>
      <c r="V116" s="964"/>
      <c r="W116" s="964"/>
      <c r="X116" s="964"/>
      <c r="Y116" s="964"/>
      <c r="Z116" s="965"/>
      <c r="AA116" s="957" t="s">
        <v>63</v>
      </c>
      <c r="AB116" s="958"/>
      <c r="AC116" s="958"/>
      <c r="AD116" s="958"/>
      <c r="AE116" s="959"/>
      <c r="AF116" s="960" t="s">
        <v>63</v>
      </c>
      <c r="AG116" s="958"/>
      <c r="AH116" s="958"/>
      <c r="AI116" s="958"/>
      <c r="AJ116" s="959"/>
      <c r="AK116" s="960" t="s">
        <v>63</v>
      </c>
      <c r="AL116" s="958"/>
      <c r="AM116" s="958"/>
      <c r="AN116" s="958"/>
      <c r="AO116" s="959"/>
      <c r="AP116" s="961" t="s">
        <v>63</v>
      </c>
      <c r="AQ116" s="962"/>
      <c r="AR116" s="962"/>
      <c r="AS116" s="962"/>
      <c r="AT116" s="963"/>
      <c r="AU116" s="907"/>
      <c r="AV116" s="908"/>
      <c r="AW116" s="908"/>
      <c r="AX116" s="908"/>
      <c r="AY116" s="908"/>
      <c r="AZ116" s="966" t="s">
        <v>385</v>
      </c>
      <c r="BA116" s="967"/>
      <c r="BB116" s="967"/>
      <c r="BC116" s="967"/>
      <c r="BD116" s="967"/>
      <c r="BE116" s="967"/>
      <c r="BF116" s="967"/>
      <c r="BG116" s="967"/>
      <c r="BH116" s="967"/>
      <c r="BI116" s="967"/>
      <c r="BJ116" s="967"/>
      <c r="BK116" s="967"/>
      <c r="BL116" s="967"/>
      <c r="BM116" s="967"/>
      <c r="BN116" s="967"/>
      <c r="BO116" s="967"/>
      <c r="BP116" s="968"/>
      <c r="BQ116" s="924" t="s">
        <v>63</v>
      </c>
      <c r="BR116" s="925"/>
      <c r="BS116" s="925"/>
      <c r="BT116" s="925"/>
      <c r="BU116" s="925"/>
      <c r="BV116" s="925" t="s">
        <v>63</v>
      </c>
      <c r="BW116" s="925"/>
      <c r="BX116" s="925"/>
      <c r="BY116" s="925"/>
      <c r="BZ116" s="925"/>
      <c r="CA116" s="925" t="s">
        <v>63</v>
      </c>
      <c r="CB116" s="925"/>
      <c r="CC116" s="925"/>
      <c r="CD116" s="925"/>
      <c r="CE116" s="925"/>
      <c r="CF116" s="919" t="s">
        <v>63</v>
      </c>
      <c r="CG116" s="920"/>
      <c r="CH116" s="920"/>
      <c r="CI116" s="920"/>
      <c r="CJ116" s="920"/>
      <c r="CK116" s="947"/>
      <c r="CL116" s="948"/>
      <c r="CM116" s="921" t="s">
        <v>386</v>
      </c>
      <c r="CN116" s="922"/>
      <c r="CO116" s="922"/>
      <c r="CP116" s="922"/>
      <c r="CQ116" s="922"/>
      <c r="CR116" s="922"/>
      <c r="CS116" s="922"/>
      <c r="CT116" s="922"/>
      <c r="CU116" s="922"/>
      <c r="CV116" s="922"/>
      <c r="CW116" s="922"/>
      <c r="CX116" s="922"/>
      <c r="CY116" s="922"/>
      <c r="CZ116" s="922"/>
      <c r="DA116" s="922"/>
      <c r="DB116" s="922"/>
      <c r="DC116" s="922"/>
      <c r="DD116" s="922"/>
      <c r="DE116" s="922"/>
      <c r="DF116" s="923"/>
      <c r="DG116" s="957" t="s">
        <v>63</v>
      </c>
      <c r="DH116" s="958"/>
      <c r="DI116" s="958"/>
      <c r="DJ116" s="958"/>
      <c r="DK116" s="959"/>
      <c r="DL116" s="960" t="s">
        <v>63</v>
      </c>
      <c r="DM116" s="958"/>
      <c r="DN116" s="958"/>
      <c r="DO116" s="958"/>
      <c r="DP116" s="959"/>
      <c r="DQ116" s="960" t="s">
        <v>63</v>
      </c>
      <c r="DR116" s="958"/>
      <c r="DS116" s="958"/>
      <c r="DT116" s="958"/>
      <c r="DU116" s="959"/>
      <c r="DV116" s="961" t="s">
        <v>63</v>
      </c>
      <c r="DW116" s="962"/>
      <c r="DX116" s="962"/>
      <c r="DY116" s="962"/>
      <c r="DZ116" s="963"/>
    </row>
    <row r="117" spans="1:130" s="89" customFormat="1" ht="26.25" customHeight="1" x14ac:dyDescent="0.2">
      <c r="A117" s="911" t="s">
        <v>119</v>
      </c>
      <c r="B117" s="892"/>
      <c r="C117" s="892"/>
      <c r="D117" s="892"/>
      <c r="E117" s="892"/>
      <c r="F117" s="892"/>
      <c r="G117" s="892"/>
      <c r="H117" s="892"/>
      <c r="I117" s="892"/>
      <c r="J117" s="892"/>
      <c r="K117" s="892"/>
      <c r="L117" s="892"/>
      <c r="M117" s="892"/>
      <c r="N117" s="892"/>
      <c r="O117" s="892"/>
      <c r="P117" s="892"/>
      <c r="Q117" s="892"/>
      <c r="R117" s="892"/>
      <c r="S117" s="892"/>
      <c r="T117" s="892"/>
      <c r="U117" s="892"/>
      <c r="V117" s="892"/>
      <c r="W117" s="892"/>
      <c r="X117" s="892"/>
      <c r="Y117" s="976" t="s">
        <v>387</v>
      </c>
      <c r="Z117" s="893"/>
      <c r="AA117" s="977">
        <v>1206187</v>
      </c>
      <c r="AB117" s="978"/>
      <c r="AC117" s="978"/>
      <c r="AD117" s="978"/>
      <c r="AE117" s="979"/>
      <c r="AF117" s="980">
        <v>1212696</v>
      </c>
      <c r="AG117" s="978"/>
      <c r="AH117" s="978"/>
      <c r="AI117" s="978"/>
      <c r="AJ117" s="979"/>
      <c r="AK117" s="980">
        <v>1150039</v>
      </c>
      <c r="AL117" s="978"/>
      <c r="AM117" s="978"/>
      <c r="AN117" s="978"/>
      <c r="AO117" s="979"/>
      <c r="AP117" s="981"/>
      <c r="AQ117" s="982"/>
      <c r="AR117" s="982"/>
      <c r="AS117" s="982"/>
      <c r="AT117" s="983"/>
      <c r="AU117" s="907"/>
      <c r="AV117" s="908"/>
      <c r="AW117" s="908"/>
      <c r="AX117" s="908"/>
      <c r="AY117" s="908"/>
      <c r="AZ117" s="973" t="s">
        <v>388</v>
      </c>
      <c r="BA117" s="974"/>
      <c r="BB117" s="974"/>
      <c r="BC117" s="974"/>
      <c r="BD117" s="974"/>
      <c r="BE117" s="974"/>
      <c r="BF117" s="974"/>
      <c r="BG117" s="974"/>
      <c r="BH117" s="974"/>
      <c r="BI117" s="974"/>
      <c r="BJ117" s="974"/>
      <c r="BK117" s="974"/>
      <c r="BL117" s="974"/>
      <c r="BM117" s="974"/>
      <c r="BN117" s="974"/>
      <c r="BO117" s="974"/>
      <c r="BP117" s="975"/>
      <c r="BQ117" s="924" t="s">
        <v>63</v>
      </c>
      <c r="BR117" s="925"/>
      <c r="BS117" s="925"/>
      <c r="BT117" s="925"/>
      <c r="BU117" s="925"/>
      <c r="BV117" s="925" t="s">
        <v>63</v>
      </c>
      <c r="BW117" s="925"/>
      <c r="BX117" s="925"/>
      <c r="BY117" s="925"/>
      <c r="BZ117" s="925"/>
      <c r="CA117" s="925" t="s">
        <v>63</v>
      </c>
      <c r="CB117" s="925"/>
      <c r="CC117" s="925"/>
      <c r="CD117" s="925"/>
      <c r="CE117" s="925"/>
      <c r="CF117" s="919" t="s">
        <v>63</v>
      </c>
      <c r="CG117" s="920"/>
      <c r="CH117" s="920"/>
      <c r="CI117" s="920"/>
      <c r="CJ117" s="920"/>
      <c r="CK117" s="947"/>
      <c r="CL117" s="948"/>
      <c r="CM117" s="921" t="s">
        <v>389</v>
      </c>
      <c r="CN117" s="922"/>
      <c r="CO117" s="922"/>
      <c r="CP117" s="922"/>
      <c r="CQ117" s="922"/>
      <c r="CR117" s="922"/>
      <c r="CS117" s="922"/>
      <c r="CT117" s="922"/>
      <c r="CU117" s="922"/>
      <c r="CV117" s="922"/>
      <c r="CW117" s="922"/>
      <c r="CX117" s="922"/>
      <c r="CY117" s="922"/>
      <c r="CZ117" s="922"/>
      <c r="DA117" s="922"/>
      <c r="DB117" s="922"/>
      <c r="DC117" s="922"/>
      <c r="DD117" s="922"/>
      <c r="DE117" s="922"/>
      <c r="DF117" s="923"/>
      <c r="DG117" s="957" t="s">
        <v>63</v>
      </c>
      <c r="DH117" s="958"/>
      <c r="DI117" s="958"/>
      <c r="DJ117" s="958"/>
      <c r="DK117" s="959"/>
      <c r="DL117" s="960" t="s">
        <v>63</v>
      </c>
      <c r="DM117" s="958"/>
      <c r="DN117" s="958"/>
      <c r="DO117" s="958"/>
      <c r="DP117" s="959"/>
      <c r="DQ117" s="960" t="s">
        <v>63</v>
      </c>
      <c r="DR117" s="958"/>
      <c r="DS117" s="958"/>
      <c r="DT117" s="958"/>
      <c r="DU117" s="959"/>
      <c r="DV117" s="961" t="s">
        <v>63</v>
      </c>
      <c r="DW117" s="962"/>
      <c r="DX117" s="962"/>
      <c r="DY117" s="962"/>
      <c r="DZ117" s="963"/>
    </row>
    <row r="118" spans="1:130" s="89" customFormat="1" ht="26.25" customHeight="1" x14ac:dyDescent="0.2">
      <c r="A118" s="911" t="s">
        <v>362</v>
      </c>
      <c r="B118" s="892"/>
      <c r="C118" s="892"/>
      <c r="D118" s="892"/>
      <c r="E118" s="892"/>
      <c r="F118" s="892"/>
      <c r="G118" s="892"/>
      <c r="H118" s="892"/>
      <c r="I118" s="892"/>
      <c r="J118" s="892"/>
      <c r="K118" s="892"/>
      <c r="L118" s="892"/>
      <c r="M118" s="892"/>
      <c r="N118" s="892"/>
      <c r="O118" s="892"/>
      <c r="P118" s="892"/>
      <c r="Q118" s="892"/>
      <c r="R118" s="892"/>
      <c r="S118" s="892"/>
      <c r="T118" s="892"/>
      <c r="U118" s="892"/>
      <c r="V118" s="892"/>
      <c r="W118" s="892"/>
      <c r="X118" s="892"/>
      <c r="Y118" s="892"/>
      <c r="Z118" s="893"/>
      <c r="AA118" s="891" t="s">
        <v>359</v>
      </c>
      <c r="AB118" s="892"/>
      <c r="AC118" s="892"/>
      <c r="AD118" s="892"/>
      <c r="AE118" s="893"/>
      <c r="AF118" s="891" t="s">
        <v>360</v>
      </c>
      <c r="AG118" s="892"/>
      <c r="AH118" s="892"/>
      <c r="AI118" s="892"/>
      <c r="AJ118" s="893"/>
      <c r="AK118" s="891" t="s">
        <v>238</v>
      </c>
      <c r="AL118" s="892"/>
      <c r="AM118" s="892"/>
      <c r="AN118" s="892"/>
      <c r="AO118" s="893"/>
      <c r="AP118" s="969" t="s">
        <v>361</v>
      </c>
      <c r="AQ118" s="970"/>
      <c r="AR118" s="970"/>
      <c r="AS118" s="970"/>
      <c r="AT118" s="971"/>
      <c r="AU118" s="907"/>
      <c r="AV118" s="908"/>
      <c r="AW118" s="908"/>
      <c r="AX118" s="908"/>
      <c r="AY118" s="908"/>
      <c r="AZ118" s="972" t="s">
        <v>390</v>
      </c>
      <c r="BA118" s="964"/>
      <c r="BB118" s="964"/>
      <c r="BC118" s="964"/>
      <c r="BD118" s="964"/>
      <c r="BE118" s="964"/>
      <c r="BF118" s="964"/>
      <c r="BG118" s="964"/>
      <c r="BH118" s="964"/>
      <c r="BI118" s="964"/>
      <c r="BJ118" s="964"/>
      <c r="BK118" s="964"/>
      <c r="BL118" s="964"/>
      <c r="BM118" s="964"/>
      <c r="BN118" s="964"/>
      <c r="BO118" s="964"/>
      <c r="BP118" s="965"/>
      <c r="BQ118" s="998" t="s">
        <v>63</v>
      </c>
      <c r="BR118" s="999"/>
      <c r="BS118" s="999"/>
      <c r="BT118" s="999"/>
      <c r="BU118" s="999"/>
      <c r="BV118" s="999" t="s">
        <v>63</v>
      </c>
      <c r="BW118" s="999"/>
      <c r="BX118" s="999"/>
      <c r="BY118" s="999"/>
      <c r="BZ118" s="999"/>
      <c r="CA118" s="999" t="s">
        <v>63</v>
      </c>
      <c r="CB118" s="999"/>
      <c r="CC118" s="999"/>
      <c r="CD118" s="999"/>
      <c r="CE118" s="999"/>
      <c r="CF118" s="919" t="s">
        <v>63</v>
      </c>
      <c r="CG118" s="920"/>
      <c r="CH118" s="920"/>
      <c r="CI118" s="920"/>
      <c r="CJ118" s="920"/>
      <c r="CK118" s="947"/>
      <c r="CL118" s="948"/>
      <c r="CM118" s="921" t="s">
        <v>391</v>
      </c>
      <c r="CN118" s="922"/>
      <c r="CO118" s="922"/>
      <c r="CP118" s="922"/>
      <c r="CQ118" s="922"/>
      <c r="CR118" s="922"/>
      <c r="CS118" s="922"/>
      <c r="CT118" s="922"/>
      <c r="CU118" s="922"/>
      <c r="CV118" s="922"/>
      <c r="CW118" s="922"/>
      <c r="CX118" s="922"/>
      <c r="CY118" s="922"/>
      <c r="CZ118" s="922"/>
      <c r="DA118" s="922"/>
      <c r="DB118" s="922"/>
      <c r="DC118" s="922"/>
      <c r="DD118" s="922"/>
      <c r="DE118" s="922"/>
      <c r="DF118" s="923"/>
      <c r="DG118" s="957" t="s">
        <v>63</v>
      </c>
      <c r="DH118" s="958"/>
      <c r="DI118" s="958"/>
      <c r="DJ118" s="958"/>
      <c r="DK118" s="959"/>
      <c r="DL118" s="960" t="s">
        <v>63</v>
      </c>
      <c r="DM118" s="958"/>
      <c r="DN118" s="958"/>
      <c r="DO118" s="958"/>
      <c r="DP118" s="959"/>
      <c r="DQ118" s="960" t="s">
        <v>63</v>
      </c>
      <c r="DR118" s="958"/>
      <c r="DS118" s="958"/>
      <c r="DT118" s="958"/>
      <c r="DU118" s="959"/>
      <c r="DV118" s="961" t="s">
        <v>63</v>
      </c>
      <c r="DW118" s="962"/>
      <c r="DX118" s="962"/>
      <c r="DY118" s="962"/>
      <c r="DZ118" s="963"/>
    </row>
    <row r="119" spans="1:130" s="89" customFormat="1" ht="26.25" customHeight="1" x14ac:dyDescent="0.2">
      <c r="A119" s="1061" t="s">
        <v>366</v>
      </c>
      <c r="B119" s="946"/>
      <c r="C119" s="928" t="s">
        <v>367</v>
      </c>
      <c r="D119" s="896"/>
      <c r="E119" s="896"/>
      <c r="F119" s="896"/>
      <c r="G119" s="896"/>
      <c r="H119" s="896"/>
      <c r="I119" s="896"/>
      <c r="J119" s="896"/>
      <c r="K119" s="896"/>
      <c r="L119" s="896"/>
      <c r="M119" s="896"/>
      <c r="N119" s="896"/>
      <c r="O119" s="896"/>
      <c r="P119" s="896"/>
      <c r="Q119" s="896"/>
      <c r="R119" s="896"/>
      <c r="S119" s="896"/>
      <c r="T119" s="896"/>
      <c r="U119" s="896"/>
      <c r="V119" s="896"/>
      <c r="W119" s="896"/>
      <c r="X119" s="896"/>
      <c r="Y119" s="896"/>
      <c r="Z119" s="897"/>
      <c r="AA119" s="898" t="s">
        <v>63</v>
      </c>
      <c r="AB119" s="899"/>
      <c r="AC119" s="899"/>
      <c r="AD119" s="899"/>
      <c r="AE119" s="900"/>
      <c r="AF119" s="901" t="s">
        <v>63</v>
      </c>
      <c r="AG119" s="899"/>
      <c r="AH119" s="899"/>
      <c r="AI119" s="899"/>
      <c r="AJ119" s="900"/>
      <c r="AK119" s="901" t="s">
        <v>63</v>
      </c>
      <c r="AL119" s="899"/>
      <c r="AM119" s="899"/>
      <c r="AN119" s="899"/>
      <c r="AO119" s="900"/>
      <c r="AP119" s="902" t="s">
        <v>63</v>
      </c>
      <c r="AQ119" s="903"/>
      <c r="AR119" s="903"/>
      <c r="AS119" s="903"/>
      <c r="AT119" s="904"/>
      <c r="AU119" s="909"/>
      <c r="AV119" s="910"/>
      <c r="AW119" s="910"/>
      <c r="AX119" s="910"/>
      <c r="AY119" s="910"/>
      <c r="AZ119" s="112" t="s">
        <v>119</v>
      </c>
      <c r="BA119" s="112"/>
      <c r="BB119" s="112"/>
      <c r="BC119" s="112"/>
      <c r="BD119" s="112"/>
      <c r="BE119" s="112"/>
      <c r="BF119" s="112"/>
      <c r="BG119" s="112"/>
      <c r="BH119" s="112"/>
      <c r="BI119" s="112"/>
      <c r="BJ119" s="112"/>
      <c r="BK119" s="112"/>
      <c r="BL119" s="112"/>
      <c r="BM119" s="112"/>
      <c r="BN119" s="112"/>
      <c r="BO119" s="976" t="s">
        <v>392</v>
      </c>
      <c r="BP119" s="1004"/>
      <c r="BQ119" s="998">
        <v>17960526</v>
      </c>
      <c r="BR119" s="999"/>
      <c r="BS119" s="999"/>
      <c r="BT119" s="999"/>
      <c r="BU119" s="999"/>
      <c r="BV119" s="999">
        <v>17410423</v>
      </c>
      <c r="BW119" s="999"/>
      <c r="BX119" s="999"/>
      <c r="BY119" s="999"/>
      <c r="BZ119" s="999"/>
      <c r="CA119" s="999">
        <v>16857617</v>
      </c>
      <c r="CB119" s="999"/>
      <c r="CC119" s="999"/>
      <c r="CD119" s="999"/>
      <c r="CE119" s="999"/>
      <c r="CF119" s="1000"/>
      <c r="CG119" s="1001"/>
      <c r="CH119" s="1001"/>
      <c r="CI119" s="1001"/>
      <c r="CJ119" s="1002"/>
      <c r="CK119" s="949"/>
      <c r="CL119" s="950"/>
      <c r="CM119" s="972" t="s">
        <v>393</v>
      </c>
      <c r="CN119" s="964"/>
      <c r="CO119" s="964"/>
      <c r="CP119" s="964"/>
      <c r="CQ119" s="964"/>
      <c r="CR119" s="964"/>
      <c r="CS119" s="964"/>
      <c r="CT119" s="964"/>
      <c r="CU119" s="964"/>
      <c r="CV119" s="964"/>
      <c r="CW119" s="964"/>
      <c r="CX119" s="964"/>
      <c r="CY119" s="964"/>
      <c r="CZ119" s="964"/>
      <c r="DA119" s="964"/>
      <c r="DB119" s="964"/>
      <c r="DC119" s="964"/>
      <c r="DD119" s="964"/>
      <c r="DE119" s="964"/>
      <c r="DF119" s="965"/>
      <c r="DG119" s="1003" t="s">
        <v>63</v>
      </c>
      <c r="DH119" s="985"/>
      <c r="DI119" s="985"/>
      <c r="DJ119" s="985"/>
      <c r="DK119" s="986"/>
      <c r="DL119" s="984" t="s">
        <v>63</v>
      </c>
      <c r="DM119" s="985"/>
      <c r="DN119" s="985"/>
      <c r="DO119" s="985"/>
      <c r="DP119" s="986"/>
      <c r="DQ119" s="984" t="s">
        <v>63</v>
      </c>
      <c r="DR119" s="985"/>
      <c r="DS119" s="985"/>
      <c r="DT119" s="985"/>
      <c r="DU119" s="986"/>
      <c r="DV119" s="987" t="s">
        <v>63</v>
      </c>
      <c r="DW119" s="988"/>
      <c r="DX119" s="988"/>
      <c r="DY119" s="988"/>
      <c r="DZ119" s="989"/>
    </row>
    <row r="120" spans="1:130" s="89" customFormat="1" ht="26.25" customHeight="1" x14ac:dyDescent="0.2">
      <c r="A120" s="1062"/>
      <c r="B120" s="948"/>
      <c r="C120" s="921" t="s">
        <v>370</v>
      </c>
      <c r="D120" s="922"/>
      <c r="E120" s="922"/>
      <c r="F120" s="922"/>
      <c r="G120" s="922"/>
      <c r="H120" s="922"/>
      <c r="I120" s="922"/>
      <c r="J120" s="922"/>
      <c r="K120" s="922"/>
      <c r="L120" s="922"/>
      <c r="M120" s="922"/>
      <c r="N120" s="922"/>
      <c r="O120" s="922"/>
      <c r="P120" s="922"/>
      <c r="Q120" s="922"/>
      <c r="R120" s="922"/>
      <c r="S120" s="922"/>
      <c r="T120" s="922"/>
      <c r="U120" s="922"/>
      <c r="V120" s="922"/>
      <c r="W120" s="922"/>
      <c r="X120" s="922"/>
      <c r="Y120" s="922"/>
      <c r="Z120" s="923"/>
      <c r="AA120" s="957" t="s">
        <v>63</v>
      </c>
      <c r="AB120" s="958"/>
      <c r="AC120" s="958"/>
      <c r="AD120" s="958"/>
      <c r="AE120" s="959"/>
      <c r="AF120" s="960" t="s">
        <v>63</v>
      </c>
      <c r="AG120" s="958"/>
      <c r="AH120" s="958"/>
      <c r="AI120" s="958"/>
      <c r="AJ120" s="959"/>
      <c r="AK120" s="960" t="s">
        <v>63</v>
      </c>
      <c r="AL120" s="958"/>
      <c r="AM120" s="958"/>
      <c r="AN120" s="958"/>
      <c r="AO120" s="959"/>
      <c r="AP120" s="961" t="s">
        <v>63</v>
      </c>
      <c r="AQ120" s="962"/>
      <c r="AR120" s="962"/>
      <c r="AS120" s="962"/>
      <c r="AT120" s="963"/>
      <c r="AU120" s="990" t="s">
        <v>394</v>
      </c>
      <c r="AV120" s="991"/>
      <c r="AW120" s="991"/>
      <c r="AX120" s="991"/>
      <c r="AY120" s="992"/>
      <c r="AZ120" s="928" t="s">
        <v>395</v>
      </c>
      <c r="BA120" s="896"/>
      <c r="BB120" s="896"/>
      <c r="BC120" s="896"/>
      <c r="BD120" s="896"/>
      <c r="BE120" s="896"/>
      <c r="BF120" s="896"/>
      <c r="BG120" s="896"/>
      <c r="BH120" s="896"/>
      <c r="BI120" s="896"/>
      <c r="BJ120" s="896"/>
      <c r="BK120" s="896"/>
      <c r="BL120" s="896"/>
      <c r="BM120" s="896"/>
      <c r="BN120" s="896"/>
      <c r="BO120" s="896"/>
      <c r="BP120" s="897"/>
      <c r="BQ120" s="929">
        <v>5554548</v>
      </c>
      <c r="BR120" s="930"/>
      <c r="BS120" s="930"/>
      <c r="BT120" s="930"/>
      <c r="BU120" s="930"/>
      <c r="BV120" s="930">
        <v>5926609</v>
      </c>
      <c r="BW120" s="930"/>
      <c r="BX120" s="930"/>
      <c r="BY120" s="930"/>
      <c r="BZ120" s="930"/>
      <c r="CA120" s="930">
        <v>5796510</v>
      </c>
      <c r="CB120" s="930"/>
      <c r="CC120" s="930"/>
      <c r="CD120" s="930"/>
      <c r="CE120" s="930"/>
      <c r="CF120" s="943">
        <v>84.7</v>
      </c>
      <c r="CG120" s="944"/>
      <c r="CH120" s="944"/>
      <c r="CI120" s="944"/>
      <c r="CJ120" s="944"/>
      <c r="CK120" s="1005" t="s">
        <v>396</v>
      </c>
      <c r="CL120" s="1006"/>
      <c r="CM120" s="1006"/>
      <c r="CN120" s="1006"/>
      <c r="CO120" s="1007"/>
      <c r="CP120" s="1013" t="s">
        <v>339</v>
      </c>
      <c r="CQ120" s="1014"/>
      <c r="CR120" s="1014"/>
      <c r="CS120" s="1014"/>
      <c r="CT120" s="1014"/>
      <c r="CU120" s="1014"/>
      <c r="CV120" s="1014"/>
      <c r="CW120" s="1014"/>
      <c r="CX120" s="1014"/>
      <c r="CY120" s="1014"/>
      <c r="CZ120" s="1014"/>
      <c r="DA120" s="1014"/>
      <c r="DB120" s="1014"/>
      <c r="DC120" s="1014"/>
      <c r="DD120" s="1014"/>
      <c r="DE120" s="1014"/>
      <c r="DF120" s="1015"/>
      <c r="DG120" s="929">
        <v>7157427</v>
      </c>
      <c r="DH120" s="930"/>
      <c r="DI120" s="930"/>
      <c r="DJ120" s="930"/>
      <c r="DK120" s="930"/>
      <c r="DL120" s="930">
        <v>7143438</v>
      </c>
      <c r="DM120" s="930"/>
      <c r="DN120" s="930"/>
      <c r="DO120" s="930"/>
      <c r="DP120" s="930"/>
      <c r="DQ120" s="930">
        <v>6951954</v>
      </c>
      <c r="DR120" s="930"/>
      <c r="DS120" s="930"/>
      <c r="DT120" s="930"/>
      <c r="DU120" s="930"/>
      <c r="DV120" s="931">
        <v>101.6</v>
      </c>
      <c r="DW120" s="931"/>
      <c r="DX120" s="931"/>
      <c r="DY120" s="931"/>
      <c r="DZ120" s="932"/>
    </row>
    <row r="121" spans="1:130" s="89" customFormat="1" ht="26.25" customHeight="1" x14ac:dyDescent="0.2">
      <c r="A121" s="1062"/>
      <c r="B121" s="948"/>
      <c r="C121" s="973" t="s">
        <v>397</v>
      </c>
      <c r="D121" s="974"/>
      <c r="E121" s="974"/>
      <c r="F121" s="974"/>
      <c r="G121" s="974"/>
      <c r="H121" s="974"/>
      <c r="I121" s="974"/>
      <c r="J121" s="974"/>
      <c r="K121" s="974"/>
      <c r="L121" s="974"/>
      <c r="M121" s="974"/>
      <c r="N121" s="974"/>
      <c r="O121" s="974"/>
      <c r="P121" s="974"/>
      <c r="Q121" s="974"/>
      <c r="R121" s="974"/>
      <c r="S121" s="974"/>
      <c r="T121" s="974"/>
      <c r="U121" s="974"/>
      <c r="V121" s="974"/>
      <c r="W121" s="974"/>
      <c r="X121" s="974"/>
      <c r="Y121" s="974"/>
      <c r="Z121" s="975"/>
      <c r="AA121" s="957" t="s">
        <v>63</v>
      </c>
      <c r="AB121" s="958"/>
      <c r="AC121" s="958"/>
      <c r="AD121" s="958"/>
      <c r="AE121" s="959"/>
      <c r="AF121" s="960" t="s">
        <v>63</v>
      </c>
      <c r="AG121" s="958"/>
      <c r="AH121" s="958"/>
      <c r="AI121" s="958"/>
      <c r="AJ121" s="959"/>
      <c r="AK121" s="960" t="s">
        <v>63</v>
      </c>
      <c r="AL121" s="958"/>
      <c r="AM121" s="958"/>
      <c r="AN121" s="958"/>
      <c r="AO121" s="959"/>
      <c r="AP121" s="961" t="s">
        <v>63</v>
      </c>
      <c r="AQ121" s="962"/>
      <c r="AR121" s="962"/>
      <c r="AS121" s="962"/>
      <c r="AT121" s="963"/>
      <c r="AU121" s="993"/>
      <c r="AV121" s="994"/>
      <c r="AW121" s="994"/>
      <c r="AX121" s="994"/>
      <c r="AY121" s="995"/>
      <c r="AZ121" s="921" t="s">
        <v>398</v>
      </c>
      <c r="BA121" s="922"/>
      <c r="BB121" s="922"/>
      <c r="BC121" s="922"/>
      <c r="BD121" s="922"/>
      <c r="BE121" s="922"/>
      <c r="BF121" s="922"/>
      <c r="BG121" s="922"/>
      <c r="BH121" s="922"/>
      <c r="BI121" s="922"/>
      <c r="BJ121" s="922"/>
      <c r="BK121" s="922"/>
      <c r="BL121" s="922"/>
      <c r="BM121" s="922"/>
      <c r="BN121" s="922"/>
      <c r="BO121" s="922"/>
      <c r="BP121" s="923"/>
      <c r="BQ121" s="924">
        <v>899200</v>
      </c>
      <c r="BR121" s="925"/>
      <c r="BS121" s="925"/>
      <c r="BT121" s="925"/>
      <c r="BU121" s="925"/>
      <c r="BV121" s="925">
        <v>913480</v>
      </c>
      <c r="BW121" s="925"/>
      <c r="BX121" s="925"/>
      <c r="BY121" s="925"/>
      <c r="BZ121" s="925"/>
      <c r="CA121" s="925">
        <v>910559</v>
      </c>
      <c r="CB121" s="925"/>
      <c r="CC121" s="925"/>
      <c r="CD121" s="925"/>
      <c r="CE121" s="925"/>
      <c r="CF121" s="919">
        <v>13.3</v>
      </c>
      <c r="CG121" s="920"/>
      <c r="CH121" s="920"/>
      <c r="CI121" s="920"/>
      <c r="CJ121" s="920"/>
      <c r="CK121" s="1008"/>
      <c r="CL121" s="1009"/>
      <c r="CM121" s="1009"/>
      <c r="CN121" s="1009"/>
      <c r="CO121" s="1010"/>
      <c r="CP121" s="1018" t="s">
        <v>337</v>
      </c>
      <c r="CQ121" s="1019"/>
      <c r="CR121" s="1019"/>
      <c r="CS121" s="1019"/>
      <c r="CT121" s="1019"/>
      <c r="CU121" s="1019"/>
      <c r="CV121" s="1019"/>
      <c r="CW121" s="1019"/>
      <c r="CX121" s="1019"/>
      <c r="CY121" s="1019"/>
      <c r="CZ121" s="1019"/>
      <c r="DA121" s="1019"/>
      <c r="DB121" s="1019"/>
      <c r="DC121" s="1019"/>
      <c r="DD121" s="1019"/>
      <c r="DE121" s="1019"/>
      <c r="DF121" s="1020"/>
      <c r="DG121" s="924" t="s">
        <v>63</v>
      </c>
      <c r="DH121" s="925"/>
      <c r="DI121" s="925"/>
      <c r="DJ121" s="925"/>
      <c r="DK121" s="925"/>
      <c r="DL121" s="925" t="s">
        <v>63</v>
      </c>
      <c r="DM121" s="925"/>
      <c r="DN121" s="925"/>
      <c r="DO121" s="925"/>
      <c r="DP121" s="925"/>
      <c r="DQ121" s="925" t="s">
        <v>63</v>
      </c>
      <c r="DR121" s="925"/>
      <c r="DS121" s="925"/>
      <c r="DT121" s="925"/>
      <c r="DU121" s="925"/>
      <c r="DV121" s="926" t="s">
        <v>63</v>
      </c>
      <c r="DW121" s="926"/>
      <c r="DX121" s="926"/>
      <c r="DY121" s="926"/>
      <c r="DZ121" s="927"/>
    </row>
    <row r="122" spans="1:130" s="89" customFormat="1" ht="26.25" customHeight="1" x14ac:dyDescent="0.2">
      <c r="A122" s="1062"/>
      <c r="B122" s="948"/>
      <c r="C122" s="921" t="s">
        <v>380</v>
      </c>
      <c r="D122" s="922"/>
      <c r="E122" s="922"/>
      <c r="F122" s="922"/>
      <c r="G122" s="922"/>
      <c r="H122" s="922"/>
      <c r="I122" s="922"/>
      <c r="J122" s="922"/>
      <c r="K122" s="922"/>
      <c r="L122" s="922"/>
      <c r="M122" s="922"/>
      <c r="N122" s="922"/>
      <c r="O122" s="922"/>
      <c r="P122" s="922"/>
      <c r="Q122" s="922"/>
      <c r="R122" s="922"/>
      <c r="S122" s="922"/>
      <c r="T122" s="922"/>
      <c r="U122" s="922"/>
      <c r="V122" s="922"/>
      <c r="W122" s="922"/>
      <c r="X122" s="922"/>
      <c r="Y122" s="922"/>
      <c r="Z122" s="923"/>
      <c r="AA122" s="957" t="s">
        <v>63</v>
      </c>
      <c r="AB122" s="958"/>
      <c r="AC122" s="958"/>
      <c r="AD122" s="958"/>
      <c r="AE122" s="959"/>
      <c r="AF122" s="960" t="s">
        <v>63</v>
      </c>
      <c r="AG122" s="958"/>
      <c r="AH122" s="958"/>
      <c r="AI122" s="958"/>
      <c r="AJ122" s="959"/>
      <c r="AK122" s="960" t="s">
        <v>63</v>
      </c>
      <c r="AL122" s="958"/>
      <c r="AM122" s="958"/>
      <c r="AN122" s="958"/>
      <c r="AO122" s="959"/>
      <c r="AP122" s="961" t="s">
        <v>63</v>
      </c>
      <c r="AQ122" s="962"/>
      <c r="AR122" s="962"/>
      <c r="AS122" s="962"/>
      <c r="AT122" s="963"/>
      <c r="AU122" s="993"/>
      <c r="AV122" s="994"/>
      <c r="AW122" s="994"/>
      <c r="AX122" s="994"/>
      <c r="AY122" s="995"/>
      <c r="AZ122" s="972" t="s">
        <v>399</v>
      </c>
      <c r="BA122" s="964"/>
      <c r="BB122" s="964"/>
      <c r="BC122" s="964"/>
      <c r="BD122" s="964"/>
      <c r="BE122" s="964"/>
      <c r="BF122" s="964"/>
      <c r="BG122" s="964"/>
      <c r="BH122" s="964"/>
      <c r="BI122" s="964"/>
      <c r="BJ122" s="964"/>
      <c r="BK122" s="964"/>
      <c r="BL122" s="964"/>
      <c r="BM122" s="964"/>
      <c r="BN122" s="964"/>
      <c r="BO122" s="964"/>
      <c r="BP122" s="965"/>
      <c r="BQ122" s="998">
        <v>10725676</v>
      </c>
      <c r="BR122" s="999"/>
      <c r="BS122" s="999"/>
      <c r="BT122" s="999"/>
      <c r="BU122" s="999"/>
      <c r="BV122" s="999">
        <v>10191757</v>
      </c>
      <c r="BW122" s="999"/>
      <c r="BX122" s="999"/>
      <c r="BY122" s="999"/>
      <c r="BZ122" s="999"/>
      <c r="CA122" s="999">
        <v>9679749</v>
      </c>
      <c r="CB122" s="999"/>
      <c r="CC122" s="999"/>
      <c r="CD122" s="999"/>
      <c r="CE122" s="999"/>
      <c r="CF122" s="1016">
        <v>141.4</v>
      </c>
      <c r="CG122" s="1017"/>
      <c r="CH122" s="1017"/>
      <c r="CI122" s="1017"/>
      <c r="CJ122" s="1017"/>
      <c r="CK122" s="1008"/>
      <c r="CL122" s="1009"/>
      <c r="CM122" s="1009"/>
      <c r="CN122" s="1009"/>
      <c r="CO122" s="1010"/>
      <c r="CP122" s="1018" t="s">
        <v>338</v>
      </c>
      <c r="CQ122" s="1019"/>
      <c r="CR122" s="1019"/>
      <c r="CS122" s="1019"/>
      <c r="CT122" s="1019"/>
      <c r="CU122" s="1019"/>
      <c r="CV122" s="1019"/>
      <c r="CW122" s="1019"/>
      <c r="CX122" s="1019"/>
      <c r="CY122" s="1019"/>
      <c r="CZ122" s="1019"/>
      <c r="DA122" s="1019"/>
      <c r="DB122" s="1019"/>
      <c r="DC122" s="1019"/>
      <c r="DD122" s="1019"/>
      <c r="DE122" s="1019"/>
      <c r="DF122" s="1020"/>
      <c r="DG122" s="924" t="s">
        <v>63</v>
      </c>
      <c r="DH122" s="925"/>
      <c r="DI122" s="925"/>
      <c r="DJ122" s="925"/>
      <c r="DK122" s="925"/>
      <c r="DL122" s="925" t="s">
        <v>63</v>
      </c>
      <c r="DM122" s="925"/>
      <c r="DN122" s="925"/>
      <c r="DO122" s="925"/>
      <c r="DP122" s="925"/>
      <c r="DQ122" s="925" t="s">
        <v>63</v>
      </c>
      <c r="DR122" s="925"/>
      <c r="DS122" s="925"/>
      <c r="DT122" s="925"/>
      <c r="DU122" s="925"/>
      <c r="DV122" s="926" t="s">
        <v>63</v>
      </c>
      <c r="DW122" s="926"/>
      <c r="DX122" s="926"/>
      <c r="DY122" s="926"/>
      <c r="DZ122" s="927"/>
    </row>
    <row r="123" spans="1:130" s="89" customFormat="1" ht="26.25" customHeight="1" x14ac:dyDescent="0.2">
      <c r="A123" s="1062"/>
      <c r="B123" s="948"/>
      <c r="C123" s="921" t="s">
        <v>386</v>
      </c>
      <c r="D123" s="922"/>
      <c r="E123" s="922"/>
      <c r="F123" s="922"/>
      <c r="G123" s="922"/>
      <c r="H123" s="922"/>
      <c r="I123" s="922"/>
      <c r="J123" s="922"/>
      <c r="K123" s="922"/>
      <c r="L123" s="922"/>
      <c r="M123" s="922"/>
      <c r="N123" s="922"/>
      <c r="O123" s="922"/>
      <c r="P123" s="922"/>
      <c r="Q123" s="922"/>
      <c r="R123" s="922"/>
      <c r="S123" s="922"/>
      <c r="T123" s="922"/>
      <c r="U123" s="922"/>
      <c r="V123" s="922"/>
      <c r="W123" s="922"/>
      <c r="X123" s="922"/>
      <c r="Y123" s="922"/>
      <c r="Z123" s="923"/>
      <c r="AA123" s="957" t="s">
        <v>63</v>
      </c>
      <c r="AB123" s="958"/>
      <c r="AC123" s="958"/>
      <c r="AD123" s="958"/>
      <c r="AE123" s="959"/>
      <c r="AF123" s="960" t="s">
        <v>63</v>
      </c>
      <c r="AG123" s="958"/>
      <c r="AH123" s="958"/>
      <c r="AI123" s="958"/>
      <c r="AJ123" s="959"/>
      <c r="AK123" s="960" t="s">
        <v>63</v>
      </c>
      <c r="AL123" s="958"/>
      <c r="AM123" s="958"/>
      <c r="AN123" s="958"/>
      <c r="AO123" s="959"/>
      <c r="AP123" s="961" t="s">
        <v>63</v>
      </c>
      <c r="AQ123" s="962"/>
      <c r="AR123" s="962"/>
      <c r="AS123" s="962"/>
      <c r="AT123" s="963"/>
      <c r="AU123" s="996"/>
      <c r="AV123" s="997"/>
      <c r="AW123" s="997"/>
      <c r="AX123" s="997"/>
      <c r="AY123" s="997"/>
      <c r="AZ123" s="112" t="s">
        <v>119</v>
      </c>
      <c r="BA123" s="112"/>
      <c r="BB123" s="112"/>
      <c r="BC123" s="112"/>
      <c r="BD123" s="112"/>
      <c r="BE123" s="112"/>
      <c r="BF123" s="112"/>
      <c r="BG123" s="112"/>
      <c r="BH123" s="112"/>
      <c r="BI123" s="112"/>
      <c r="BJ123" s="112"/>
      <c r="BK123" s="112"/>
      <c r="BL123" s="112"/>
      <c r="BM123" s="112"/>
      <c r="BN123" s="112"/>
      <c r="BO123" s="976" t="s">
        <v>400</v>
      </c>
      <c r="BP123" s="1004"/>
      <c r="BQ123" s="1034">
        <v>17179424</v>
      </c>
      <c r="BR123" s="1035"/>
      <c r="BS123" s="1035"/>
      <c r="BT123" s="1035"/>
      <c r="BU123" s="1035"/>
      <c r="BV123" s="1035">
        <v>17031846</v>
      </c>
      <c r="BW123" s="1035"/>
      <c r="BX123" s="1035"/>
      <c r="BY123" s="1035"/>
      <c r="BZ123" s="1035"/>
      <c r="CA123" s="1035">
        <v>16386818</v>
      </c>
      <c r="CB123" s="1035"/>
      <c r="CC123" s="1035"/>
      <c r="CD123" s="1035"/>
      <c r="CE123" s="1035"/>
      <c r="CF123" s="1000"/>
      <c r="CG123" s="1001"/>
      <c r="CH123" s="1001"/>
      <c r="CI123" s="1001"/>
      <c r="CJ123" s="1002"/>
      <c r="CK123" s="1008"/>
      <c r="CL123" s="1009"/>
      <c r="CM123" s="1009"/>
      <c r="CN123" s="1009"/>
      <c r="CO123" s="1010"/>
      <c r="CP123" s="1018" t="s">
        <v>336</v>
      </c>
      <c r="CQ123" s="1019"/>
      <c r="CR123" s="1019"/>
      <c r="CS123" s="1019"/>
      <c r="CT123" s="1019"/>
      <c r="CU123" s="1019"/>
      <c r="CV123" s="1019"/>
      <c r="CW123" s="1019"/>
      <c r="CX123" s="1019"/>
      <c r="CY123" s="1019"/>
      <c r="CZ123" s="1019"/>
      <c r="DA123" s="1019"/>
      <c r="DB123" s="1019"/>
      <c r="DC123" s="1019"/>
      <c r="DD123" s="1019"/>
      <c r="DE123" s="1019"/>
      <c r="DF123" s="1020"/>
      <c r="DG123" s="957" t="s">
        <v>63</v>
      </c>
      <c r="DH123" s="958"/>
      <c r="DI123" s="958"/>
      <c r="DJ123" s="958"/>
      <c r="DK123" s="959"/>
      <c r="DL123" s="960" t="s">
        <v>63</v>
      </c>
      <c r="DM123" s="958"/>
      <c r="DN123" s="958"/>
      <c r="DO123" s="958"/>
      <c r="DP123" s="959"/>
      <c r="DQ123" s="960" t="s">
        <v>63</v>
      </c>
      <c r="DR123" s="958"/>
      <c r="DS123" s="958"/>
      <c r="DT123" s="958"/>
      <c r="DU123" s="959"/>
      <c r="DV123" s="961" t="s">
        <v>63</v>
      </c>
      <c r="DW123" s="962"/>
      <c r="DX123" s="962"/>
      <c r="DY123" s="962"/>
      <c r="DZ123" s="963"/>
    </row>
    <row r="124" spans="1:130" s="89" customFormat="1" ht="26.25" customHeight="1" thickBot="1" x14ac:dyDescent="0.25">
      <c r="A124" s="1062"/>
      <c r="B124" s="948"/>
      <c r="C124" s="921" t="s">
        <v>389</v>
      </c>
      <c r="D124" s="922"/>
      <c r="E124" s="922"/>
      <c r="F124" s="922"/>
      <c r="G124" s="922"/>
      <c r="H124" s="922"/>
      <c r="I124" s="922"/>
      <c r="J124" s="922"/>
      <c r="K124" s="922"/>
      <c r="L124" s="922"/>
      <c r="M124" s="922"/>
      <c r="N124" s="922"/>
      <c r="O124" s="922"/>
      <c r="P124" s="922"/>
      <c r="Q124" s="922"/>
      <c r="R124" s="922"/>
      <c r="S124" s="922"/>
      <c r="T124" s="922"/>
      <c r="U124" s="922"/>
      <c r="V124" s="922"/>
      <c r="W124" s="922"/>
      <c r="X124" s="922"/>
      <c r="Y124" s="922"/>
      <c r="Z124" s="923"/>
      <c r="AA124" s="957" t="s">
        <v>63</v>
      </c>
      <c r="AB124" s="958"/>
      <c r="AC124" s="958"/>
      <c r="AD124" s="958"/>
      <c r="AE124" s="959"/>
      <c r="AF124" s="960" t="s">
        <v>63</v>
      </c>
      <c r="AG124" s="958"/>
      <c r="AH124" s="958"/>
      <c r="AI124" s="958"/>
      <c r="AJ124" s="959"/>
      <c r="AK124" s="960" t="s">
        <v>63</v>
      </c>
      <c r="AL124" s="958"/>
      <c r="AM124" s="958"/>
      <c r="AN124" s="958"/>
      <c r="AO124" s="959"/>
      <c r="AP124" s="961" t="s">
        <v>63</v>
      </c>
      <c r="AQ124" s="962"/>
      <c r="AR124" s="962"/>
      <c r="AS124" s="962"/>
      <c r="AT124" s="963"/>
      <c r="AU124" s="1030" t="s">
        <v>401</v>
      </c>
      <c r="AV124" s="1031"/>
      <c r="AW124" s="1031"/>
      <c r="AX124" s="1031"/>
      <c r="AY124" s="1031"/>
      <c r="AZ124" s="1031"/>
      <c r="BA124" s="1031"/>
      <c r="BB124" s="1031"/>
      <c r="BC124" s="1031"/>
      <c r="BD124" s="1031"/>
      <c r="BE124" s="1031"/>
      <c r="BF124" s="1031"/>
      <c r="BG124" s="1031"/>
      <c r="BH124" s="1031"/>
      <c r="BI124" s="1031"/>
      <c r="BJ124" s="1031"/>
      <c r="BK124" s="1031"/>
      <c r="BL124" s="1031"/>
      <c r="BM124" s="1031"/>
      <c r="BN124" s="1031"/>
      <c r="BO124" s="1031"/>
      <c r="BP124" s="1032"/>
      <c r="BQ124" s="1033">
        <v>11.9</v>
      </c>
      <c r="BR124" s="1026"/>
      <c r="BS124" s="1026"/>
      <c r="BT124" s="1026"/>
      <c r="BU124" s="1026"/>
      <c r="BV124" s="1026">
        <v>5.7</v>
      </c>
      <c r="BW124" s="1026"/>
      <c r="BX124" s="1026"/>
      <c r="BY124" s="1026"/>
      <c r="BZ124" s="1026"/>
      <c r="CA124" s="1026">
        <v>6.8</v>
      </c>
      <c r="CB124" s="1026"/>
      <c r="CC124" s="1026"/>
      <c r="CD124" s="1026"/>
      <c r="CE124" s="1026"/>
      <c r="CF124" s="1027"/>
      <c r="CG124" s="1028"/>
      <c r="CH124" s="1028"/>
      <c r="CI124" s="1028"/>
      <c r="CJ124" s="1029"/>
      <c r="CK124" s="1011"/>
      <c r="CL124" s="1011"/>
      <c r="CM124" s="1011"/>
      <c r="CN124" s="1011"/>
      <c r="CO124" s="1012"/>
      <c r="CP124" s="1018" t="s">
        <v>402</v>
      </c>
      <c r="CQ124" s="1019"/>
      <c r="CR124" s="1019"/>
      <c r="CS124" s="1019"/>
      <c r="CT124" s="1019"/>
      <c r="CU124" s="1019"/>
      <c r="CV124" s="1019"/>
      <c r="CW124" s="1019"/>
      <c r="CX124" s="1019"/>
      <c r="CY124" s="1019"/>
      <c r="CZ124" s="1019"/>
      <c r="DA124" s="1019"/>
      <c r="DB124" s="1019"/>
      <c r="DC124" s="1019"/>
      <c r="DD124" s="1019"/>
      <c r="DE124" s="1019"/>
      <c r="DF124" s="1020"/>
      <c r="DG124" s="1003" t="s">
        <v>63</v>
      </c>
      <c r="DH124" s="985"/>
      <c r="DI124" s="985"/>
      <c r="DJ124" s="985"/>
      <c r="DK124" s="986"/>
      <c r="DL124" s="984" t="s">
        <v>63</v>
      </c>
      <c r="DM124" s="985"/>
      <c r="DN124" s="985"/>
      <c r="DO124" s="985"/>
      <c r="DP124" s="986"/>
      <c r="DQ124" s="984" t="s">
        <v>63</v>
      </c>
      <c r="DR124" s="985"/>
      <c r="DS124" s="985"/>
      <c r="DT124" s="985"/>
      <c r="DU124" s="986"/>
      <c r="DV124" s="987" t="s">
        <v>63</v>
      </c>
      <c r="DW124" s="988"/>
      <c r="DX124" s="988"/>
      <c r="DY124" s="988"/>
      <c r="DZ124" s="989"/>
    </row>
    <row r="125" spans="1:130" s="89" customFormat="1" ht="26.25" customHeight="1" x14ac:dyDescent="0.2">
      <c r="A125" s="1062"/>
      <c r="B125" s="948"/>
      <c r="C125" s="921" t="s">
        <v>391</v>
      </c>
      <c r="D125" s="922"/>
      <c r="E125" s="922"/>
      <c r="F125" s="922"/>
      <c r="G125" s="922"/>
      <c r="H125" s="922"/>
      <c r="I125" s="922"/>
      <c r="J125" s="922"/>
      <c r="K125" s="922"/>
      <c r="L125" s="922"/>
      <c r="M125" s="922"/>
      <c r="N125" s="922"/>
      <c r="O125" s="922"/>
      <c r="P125" s="922"/>
      <c r="Q125" s="922"/>
      <c r="R125" s="922"/>
      <c r="S125" s="922"/>
      <c r="T125" s="922"/>
      <c r="U125" s="922"/>
      <c r="V125" s="922"/>
      <c r="W125" s="922"/>
      <c r="X125" s="922"/>
      <c r="Y125" s="922"/>
      <c r="Z125" s="923"/>
      <c r="AA125" s="957" t="s">
        <v>63</v>
      </c>
      <c r="AB125" s="958"/>
      <c r="AC125" s="958"/>
      <c r="AD125" s="958"/>
      <c r="AE125" s="959"/>
      <c r="AF125" s="960" t="s">
        <v>63</v>
      </c>
      <c r="AG125" s="958"/>
      <c r="AH125" s="958"/>
      <c r="AI125" s="958"/>
      <c r="AJ125" s="959"/>
      <c r="AK125" s="960" t="s">
        <v>63</v>
      </c>
      <c r="AL125" s="958"/>
      <c r="AM125" s="958"/>
      <c r="AN125" s="958"/>
      <c r="AO125" s="959"/>
      <c r="AP125" s="961" t="s">
        <v>63</v>
      </c>
      <c r="AQ125" s="962"/>
      <c r="AR125" s="962"/>
      <c r="AS125" s="962"/>
      <c r="AT125" s="963"/>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1021" t="s">
        <v>403</v>
      </c>
      <c r="CL125" s="1006"/>
      <c r="CM125" s="1006"/>
      <c r="CN125" s="1006"/>
      <c r="CO125" s="1007"/>
      <c r="CP125" s="928" t="s">
        <v>404</v>
      </c>
      <c r="CQ125" s="896"/>
      <c r="CR125" s="896"/>
      <c r="CS125" s="896"/>
      <c r="CT125" s="896"/>
      <c r="CU125" s="896"/>
      <c r="CV125" s="896"/>
      <c r="CW125" s="896"/>
      <c r="CX125" s="896"/>
      <c r="CY125" s="896"/>
      <c r="CZ125" s="896"/>
      <c r="DA125" s="896"/>
      <c r="DB125" s="896"/>
      <c r="DC125" s="896"/>
      <c r="DD125" s="896"/>
      <c r="DE125" s="896"/>
      <c r="DF125" s="897"/>
      <c r="DG125" s="929" t="s">
        <v>63</v>
      </c>
      <c r="DH125" s="930"/>
      <c r="DI125" s="930"/>
      <c r="DJ125" s="930"/>
      <c r="DK125" s="930"/>
      <c r="DL125" s="930" t="s">
        <v>63</v>
      </c>
      <c r="DM125" s="930"/>
      <c r="DN125" s="930"/>
      <c r="DO125" s="930"/>
      <c r="DP125" s="930"/>
      <c r="DQ125" s="930" t="s">
        <v>63</v>
      </c>
      <c r="DR125" s="930"/>
      <c r="DS125" s="930"/>
      <c r="DT125" s="930"/>
      <c r="DU125" s="930"/>
      <c r="DV125" s="931" t="s">
        <v>63</v>
      </c>
      <c r="DW125" s="931"/>
      <c r="DX125" s="931"/>
      <c r="DY125" s="931"/>
      <c r="DZ125" s="932"/>
    </row>
    <row r="126" spans="1:130" s="89" customFormat="1" ht="26.25" customHeight="1" thickBot="1" x14ac:dyDescent="0.25">
      <c r="A126" s="1062"/>
      <c r="B126" s="948"/>
      <c r="C126" s="921" t="s">
        <v>393</v>
      </c>
      <c r="D126" s="922"/>
      <c r="E126" s="922"/>
      <c r="F126" s="922"/>
      <c r="G126" s="922"/>
      <c r="H126" s="922"/>
      <c r="I126" s="922"/>
      <c r="J126" s="922"/>
      <c r="K126" s="922"/>
      <c r="L126" s="922"/>
      <c r="M126" s="922"/>
      <c r="N126" s="922"/>
      <c r="O126" s="922"/>
      <c r="P126" s="922"/>
      <c r="Q126" s="922"/>
      <c r="R126" s="922"/>
      <c r="S126" s="922"/>
      <c r="T126" s="922"/>
      <c r="U126" s="922"/>
      <c r="V126" s="922"/>
      <c r="W126" s="922"/>
      <c r="X126" s="922"/>
      <c r="Y126" s="922"/>
      <c r="Z126" s="923"/>
      <c r="AA126" s="957" t="s">
        <v>63</v>
      </c>
      <c r="AB126" s="958"/>
      <c r="AC126" s="958"/>
      <c r="AD126" s="958"/>
      <c r="AE126" s="959"/>
      <c r="AF126" s="960" t="s">
        <v>63</v>
      </c>
      <c r="AG126" s="958"/>
      <c r="AH126" s="958"/>
      <c r="AI126" s="958"/>
      <c r="AJ126" s="959"/>
      <c r="AK126" s="960" t="s">
        <v>63</v>
      </c>
      <c r="AL126" s="958"/>
      <c r="AM126" s="958"/>
      <c r="AN126" s="958"/>
      <c r="AO126" s="959"/>
      <c r="AP126" s="961" t="s">
        <v>63</v>
      </c>
      <c r="AQ126" s="962"/>
      <c r="AR126" s="962"/>
      <c r="AS126" s="962"/>
      <c r="AT126" s="963"/>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22"/>
      <c r="CL126" s="1009"/>
      <c r="CM126" s="1009"/>
      <c r="CN126" s="1009"/>
      <c r="CO126" s="1010"/>
      <c r="CP126" s="921" t="s">
        <v>405</v>
      </c>
      <c r="CQ126" s="922"/>
      <c r="CR126" s="922"/>
      <c r="CS126" s="922"/>
      <c r="CT126" s="922"/>
      <c r="CU126" s="922"/>
      <c r="CV126" s="922"/>
      <c r="CW126" s="922"/>
      <c r="CX126" s="922"/>
      <c r="CY126" s="922"/>
      <c r="CZ126" s="922"/>
      <c r="DA126" s="922"/>
      <c r="DB126" s="922"/>
      <c r="DC126" s="922"/>
      <c r="DD126" s="922"/>
      <c r="DE126" s="922"/>
      <c r="DF126" s="923"/>
      <c r="DG126" s="924" t="s">
        <v>63</v>
      </c>
      <c r="DH126" s="925"/>
      <c r="DI126" s="925"/>
      <c r="DJ126" s="925"/>
      <c r="DK126" s="925"/>
      <c r="DL126" s="925" t="s">
        <v>63</v>
      </c>
      <c r="DM126" s="925"/>
      <c r="DN126" s="925"/>
      <c r="DO126" s="925"/>
      <c r="DP126" s="925"/>
      <c r="DQ126" s="925" t="s">
        <v>63</v>
      </c>
      <c r="DR126" s="925"/>
      <c r="DS126" s="925"/>
      <c r="DT126" s="925"/>
      <c r="DU126" s="925"/>
      <c r="DV126" s="926" t="s">
        <v>63</v>
      </c>
      <c r="DW126" s="926"/>
      <c r="DX126" s="926"/>
      <c r="DY126" s="926"/>
      <c r="DZ126" s="927"/>
    </row>
    <row r="127" spans="1:130" s="89" customFormat="1" ht="26.25" customHeight="1" x14ac:dyDescent="0.2">
      <c r="A127" s="1063"/>
      <c r="B127" s="950"/>
      <c r="C127" s="972" t="s">
        <v>406</v>
      </c>
      <c r="D127" s="964"/>
      <c r="E127" s="964"/>
      <c r="F127" s="964"/>
      <c r="G127" s="964"/>
      <c r="H127" s="964"/>
      <c r="I127" s="964"/>
      <c r="J127" s="964"/>
      <c r="K127" s="964"/>
      <c r="L127" s="964"/>
      <c r="M127" s="964"/>
      <c r="N127" s="964"/>
      <c r="O127" s="964"/>
      <c r="P127" s="964"/>
      <c r="Q127" s="964"/>
      <c r="R127" s="964"/>
      <c r="S127" s="964"/>
      <c r="T127" s="964"/>
      <c r="U127" s="964"/>
      <c r="V127" s="964"/>
      <c r="W127" s="964"/>
      <c r="X127" s="964"/>
      <c r="Y127" s="964"/>
      <c r="Z127" s="965"/>
      <c r="AA127" s="957" t="s">
        <v>63</v>
      </c>
      <c r="AB127" s="958"/>
      <c r="AC127" s="958"/>
      <c r="AD127" s="958"/>
      <c r="AE127" s="959"/>
      <c r="AF127" s="960" t="s">
        <v>63</v>
      </c>
      <c r="AG127" s="958"/>
      <c r="AH127" s="958"/>
      <c r="AI127" s="958"/>
      <c r="AJ127" s="959"/>
      <c r="AK127" s="960" t="s">
        <v>63</v>
      </c>
      <c r="AL127" s="958"/>
      <c r="AM127" s="958"/>
      <c r="AN127" s="958"/>
      <c r="AO127" s="959"/>
      <c r="AP127" s="961" t="s">
        <v>63</v>
      </c>
      <c r="AQ127" s="962"/>
      <c r="AR127" s="962"/>
      <c r="AS127" s="962"/>
      <c r="AT127" s="963"/>
      <c r="AU127" s="91"/>
      <c r="AV127" s="91"/>
      <c r="AW127" s="91"/>
      <c r="AX127" s="1036" t="s">
        <v>407</v>
      </c>
      <c r="AY127" s="1037"/>
      <c r="AZ127" s="1037"/>
      <c r="BA127" s="1037"/>
      <c r="BB127" s="1037"/>
      <c r="BC127" s="1037"/>
      <c r="BD127" s="1037"/>
      <c r="BE127" s="1038"/>
      <c r="BF127" s="1039" t="s">
        <v>408</v>
      </c>
      <c r="BG127" s="1037"/>
      <c r="BH127" s="1037"/>
      <c r="BI127" s="1037"/>
      <c r="BJ127" s="1037"/>
      <c r="BK127" s="1037"/>
      <c r="BL127" s="1038"/>
      <c r="BM127" s="1039" t="s">
        <v>409</v>
      </c>
      <c r="BN127" s="1037"/>
      <c r="BO127" s="1037"/>
      <c r="BP127" s="1037"/>
      <c r="BQ127" s="1037"/>
      <c r="BR127" s="1037"/>
      <c r="BS127" s="1038"/>
      <c r="BT127" s="1039" t="s">
        <v>410</v>
      </c>
      <c r="BU127" s="1037"/>
      <c r="BV127" s="1037"/>
      <c r="BW127" s="1037"/>
      <c r="BX127" s="1037"/>
      <c r="BY127" s="1037"/>
      <c r="BZ127" s="1060"/>
      <c r="CA127" s="91"/>
      <c r="CB127" s="91"/>
      <c r="CC127" s="91"/>
      <c r="CD127" s="114"/>
      <c r="CE127" s="114"/>
      <c r="CF127" s="114"/>
      <c r="CG127" s="91"/>
      <c r="CH127" s="91"/>
      <c r="CI127" s="91"/>
      <c r="CJ127" s="113"/>
      <c r="CK127" s="1022"/>
      <c r="CL127" s="1009"/>
      <c r="CM127" s="1009"/>
      <c r="CN127" s="1009"/>
      <c r="CO127" s="1010"/>
      <c r="CP127" s="921" t="s">
        <v>411</v>
      </c>
      <c r="CQ127" s="922"/>
      <c r="CR127" s="922"/>
      <c r="CS127" s="922"/>
      <c r="CT127" s="922"/>
      <c r="CU127" s="922"/>
      <c r="CV127" s="922"/>
      <c r="CW127" s="922"/>
      <c r="CX127" s="922"/>
      <c r="CY127" s="922"/>
      <c r="CZ127" s="922"/>
      <c r="DA127" s="922"/>
      <c r="DB127" s="922"/>
      <c r="DC127" s="922"/>
      <c r="DD127" s="922"/>
      <c r="DE127" s="922"/>
      <c r="DF127" s="923"/>
      <c r="DG127" s="924" t="s">
        <v>63</v>
      </c>
      <c r="DH127" s="925"/>
      <c r="DI127" s="925"/>
      <c r="DJ127" s="925"/>
      <c r="DK127" s="925"/>
      <c r="DL127" s="925" t="s">
        <v>63</v>
      </c>
      <c r="DM127" s="925"/>
      <c r="DN127" s="925"/>
      <c r="DO127" s="925"/>
      <c r="DP127" s="925"/>
      <c r="DQ127" s="925" t="s">
        <v>63</v>
      </c>
      <c r="DR127" s="925"/>
      <c r="DS127" s="925"/>
      <c r="DT127" s="925"/>
      <c r="DU127" s="925"/>
      <c r="DV127" s="926" t="s">
        <v>63</v>
      </c>
      <c r="DW127" s="926"/>
      <c r="DX127" s="926"/>
      <c r="DY127" s="926"/>
      <c r="DZ127" s="927"/>
    </row>
    <row r="128" spans="1:130" s="89" customFormat="1" ht="26.25" customHeight="1" thickBot="1" x14ac:dyDescent="0.25">
      <c r="A128" s="1046" t="s">
        <v>412</v>
      </c>
      <c r="B128" s="1047"/>
      <c r="C128" s="1047"/>
      <c r="D128" s="1047"/>
      <c r="E128" s="1047"/>
      <c r="F128" s="1047"/>
      <c r="G128" s="1047"/>
      <c r="H128" s="1047"/>
      <c r="I128" s="1047"/>
      <c r="J128" s="1047"/>
      <c r="K128" s="1047"/>
      <c r="L128" s="1047"/>
      <c r="M128" s="1047"/>
      <c r="N128" s="1047"/>
      <c r="O128" s="1047"/>
      <c r="P128" s="1047"/>
      <c r="Q128" s="1047"/>
      <c r="R128" s="1047"/>
      <c r="S128" s="1047"/>
      <c r="T128" s="1047"/>
      <c r="U128" s="1047"/>
      <c r="V128" s="1047"/>
      <c r="W128" s="1048" t="s">
        <v>413</v>
      </c>
      <c r="X128" s="1048"/>
      <c r="Y128" s="1048"/>
      <c r="Z128" s="1049"/>
      <c r="AA128" s="1050">
        <v>3764</v>
      </c>
      <c r="AB128" s="1051"/>
      <c r="AC128" s="1051"/>
      <c r="AD128" s="1051"/>
      <c r="AE128" s="1052"/>
      <c r="AF128" s="1053">
        <v>31368</v>
      </c>
      <c r="AG128" s="1051"/>
      <c r="AH128" s="1051"/>
      <c r="AI128" s="1051"/>
      <c r="AJ128" s="1052"/>
      <c r="AK128" s="1053">
        <v>33473</v>
      </c>
      <c r="AL128" s="1051"/>
      <c r="AM128" s="1051"/>
      <c r="AN128" s="1051"/>
      <c r="AO128" s="1052"/>
      <c r="AP128" s="1054"/>
      <c r="AQ128" s="1055"/>
      <c r="AR128" s="1055"/>
      <c r="AS128" s="1055"/>
      <c r="AT128" s="1056"/>
      <c r="AU128" s="91"/>
      <c r="AV128" s="91"/>
      <c r="AW128" s="91"/>
      <c r="AX128" s="895" t="s">
        <v>414</v>
      </c>
      <c r="AY128" s="896"/>
      <c r="AZ128" s="896"/>
      <c r="BA128" s="896"/>
      <c r="BB128" s="896"/>
      <c r="BC128" s="896"/>
      <c r="BD128" s="896"/>
      <c r="BE128" s="897"/>
      <c r="BF128" s="1057" t="s">
        <v>63</v>
      </c>
      <c r="BG128" s="1058"/>
      <c r="BH128" s="1058"/>
      <c r="BI128" s="1058"/>
      <c r="BJ128" s="1058"/>
      <c r="BK128" s="1058"/>
      <c r="BL128" s="1059"/>
      <c r="BM128" s="1057">
        <v>13.83</v>
      </c>
      <c r="BN128" s="1058"/>
      <c r="BO128" s="1058"/>
      <c r="BP128" s="1058"/>
      <c r="BQ128" s="1058"/>
      <c r="BR128" s="1058"/>
      <c r="BS128" s="1059"/>
      <c r="BT128" s="1057">
        <v>20</v>
      </c>
      <c r="BU128" s="1058"/>
      <c r="BV128" s="1058"/>
      <c r="BW128" s="1058"/>
      <c r="BX128" s="1058"/>
      <c r="BY128" s="1058"/>
      <c r="BZ128" s="1075"/>
      <c r="CA128" s="114"/>
      <c r="CB128" s="114"/>
      <c r="CC128" s="114"/>
      <c r="CD128" s="114"/>
      <c r="CE128" s="114"/>
      <c r="CF128" s="114"/>
      <c r="CG128" s="91"/>
      <c r="CH128" s="91"/>
      <c r="CI128" s="91"/>
      <c r="CJ128" s="113"/>
      <c r="CK128" s="1023"/>
      <c r="CL128" s="1024"/>
      <c r="CM128" s="1024"/>
      <c r="CN128" s="1024"/>
      <c r="CO128" s="1025"/>
      <c r="CP128" s="1040" t="s">
        <v>415</v>
      </c>
      <c r="CQ128" s="737"/>
      <c r="CR128" s="737"/>
      <c r="CS128" s="737"/>
      <c r="CT128" s="737"/>
      <c r="CU128" s="737"/>
      <c r="CV128" s="737"/>
      <c r="CW128" s="737"/>
      <c r="CX128" s="737"/>
      <c r="CY128" s="737"/>
      <c r="CZ128" s="737"/>
      <c r="DA128" s="737"/>
      <c r="DB128" s="737"/>
      <c r="DC128" s="737"/>
      <c r="DD128" s="737"/>
      <c r="DE128" s="737"/>
      <c r="DF128" s="1041"/>
      <c r="DG128" s="1042" t="s">
        <v>63</v>
      </c>
      <c r="DH128" s="1043"/>
      <c r="DI128" s="1043"/>
      <c r="DJ128" s="1043"/>
      <c r="DK128" s="1043"/>
      <c r="DL128" s="1043" t="s">
        <v>63</v>
      </c>
      <c r="DM128" s="1043"/>
      <c r="DN128" s="1043"/>
      <c r="DO128" s="1043"/>
      <c r="DP128" s="1043"/>
      <c r="DQ128" s="1043" t="s">
        <v>63</v>
      </c>
      <c r="DR128" s="1043"/>
      <c r="DS128" s="1043"/>
      <c r="DT128" s="1043"/>
      <c r="DU128" s="1043"/>
      <c r="DV128" s="1044" t="s">
        <v>63</v>
      </c>
      <c r="DW128" s="1044"/>
      <c r="DX128" s="1044"/>
      <c r="DY128" s="1044"/>
      <c r="DZ128" s="1045"/>
    </row>
    <row r="129" spans="1:131" s="89" customFormat="1" ht="26.25" customHeight="1" x14ac:dyDescent="0.2">
      <c r="A129" s="933" t="s">
        <v>44</v>
      </c>
      <c r="B129" s="934"/>
      <c r="C129" s="934"/>
      <c r="D129" s="934"/>
      <c r="E129" s="934"/>
      <c r="F129" s="934"/>
      <c r="G129" s="934"/>
      <c r="H129" s="934"/>
      <c r="I129" s="934"/>
      <c r="J129" s="934"/>
      <c r="K129" s="934"/>
      <c r="L129" s="934"/>
      <c r="M129" s="934"/>
      <c r="N129" s="934"/>
      <c r="O129" s="934"/>
      <c r="P129" s="934"/>
      <c r="Q129" s="934"/>
      <c r="R129" s="934"/>
      <c r="S129" s="934"/>
      <c r="T129" s="934"/>
      <c r="U129" s="934"/>
      <c r="V129" s="934"/>
      <c r="W129" s="1069" t="s">
        <v>416</v>
      </c>
      <c r="X129" s="1070"/>
      <c r="Y129" s="1070"/>
      <c r="Z129" s="1071"/>
      <c r="AA129" s="957">
        <v>7443218</v>
      </c>
      <c r="AB129" s="958"/>
      <c r="AC129" s="958"/>
      <c r="AD129" s="958"/>
      <c r="AE129" s="959"/>
      <c r="AF129" s="960">
        <v>7513838</v>
      </c>
      <c r="AG129" s="958"/>
      <c r="AH129" s="958"/>
      <c r="AI129" s="958"/>
      <c r="AJ129" s="959"/>
      <c r="AK129" s="960">
        <v>7701262</v>
      </c>
      <c r="AL129" s="958"/>
      <c r="AM129" s="958"/>
      <c r="AN129" s="958"/>
      <c r="AO129" s="959"/>
      <c r="AP129" s="1072"/>
      <c r="AQ129" s="1073"/>
      <c r="AR129" s="1073"/>
      <c r="AS129" s="1073"/>
      <c r="AT129" s="1074"/>
      <c r="AU129" s="92"/>
      <c r="AV129" s="92"/>
      <c r="AW129" s="92"/>
      <c r="AX129" s="1064" t="s">
        <v>417</v>
      </c>
      <c r="AY129" s="922"/>
      <c r="AZ129" s="922"/>
      <c r="BA129" s="922"/>
      <c r="BB129" s="922"/>
      <c r="BC129" s="922"/>
      <c r="BD129" s="922"/>
      <c r="BE129" s="923"/>
      <c r="BF129" s="1065" t="s">
        <v>63</v>
      </c>
      <c r="BG129" s="1066"/>
      <c r="BH129" s="1066"/>
      <c r="BI129" s="1066"/>
      <c r="BJ129" s="1066"/>
      <c r="BK129" s="1066"/>
      <c r="BL129" s="1067"/>
      <c r="BM129" s="1065">
        <v>18.829999999999998</v>
      </c>
      <c r="BN129" s="1066"/>
      <c r="BO129" s="1066"/>
      <c r="BP129" s="1066"/>
      <c r="BQ129" s="1066"/>
      <c r="BR129" s="1066"/>
      <c r="BS129" s="1067"/>
      <c r="BT129" s="1065">
        <v>30</v>
      </c>
      <c r="BU129" s="1066"/>
      <c r="BV129" s="1066"/>
      <c r="BW129" s="1066"/>
      <c r="BX129" s="1066"/>
      <c r="BY129" s="1066"/>
      <c r="BZ129" s="106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33" t="s">
        <v>418</v>
      </c>
      <c r="B130" s="934"/>
      <c r="C130" s="934"/>
      <c r="D130" s="934"/>
      <c r="E130" s="934"/>
      <c r="F130" s="934"/>
      <c r="G130" s="934"/>
      <c r="H130" s="934"/>
      <c r="I130" s="934"/>
      <c r="J130" s="934"/>
      <c r="K130" s="934"/>
      <c r="L130" s="934"/>
      <c r="M130" s="934"/>
      <c r="N130" s="934"/>
      <c r="O130" s="934"/>
      <c r="P130" s="934"/>
      <c r="Q130" s="934"/>
      <c r="R130" s="934"/>
      <c r="S130" s="934"/>
      <c r="T130" s="934"/>
      <c r="U130" s="934"/>
      <c r="V130" s="934"/>
      <c r="W130" s="1069" t="s">
        <v>419</v>
      </c>
      <c r="X130" s="1070"/>
      <c r="Y130" s="1070"/>
      <c r="Z130" s="1071"/>
      <c r="AA130" s="957">
        <v>886693</v>
      </c>
      <c r="AB130" s="958"/>
      <c r="AC130" s="958"/>
      <c r="AD130" s="958"/>
      <c r="AE130" s="959"/>
      <c r="AF130" s="960">
        <v>885499</v>
      </c>
      <c r="AG130" s="958"/>
      <c r="AH130" s="958"/>
      <c r="AI130" s="958"/>
      <c r="AJ130" s="959"/>
      <c r="AK130" s="960">
        <v>856619</v>
      </c>
      <c r="AL130" s="958"/>
      <c r="AM130" s="958"/>
      <c r="AN130" s="958"/>
      <c r="AO130" s="959"/>
      <c r="AP130" s="1072"/>
      <c r="AQ130" s="1073"/>
      <c r="AR130" s="1073"/>
      <c r="AS130" s="1073"/>
      <c r="AT130" s="1074"/>
      <c r="AU130" s="92"/>
      <c r="AV130" s="92"/>
      <c r="AW130" s="92"/>
      <c r="AX130" s="1064" t="s">
        <v>420</v>
      </c>
      <c r="AY130" s="922"/>
      <c r="AZ130" s="922"/>
      <c r="BA130" s="922"/>
      <c r="BB130" s="922"/>
      <c r="BC130" s="922"/>
      <c r="BD130" s="922"/>
      <c r="BE130" s="923"/>
      <c r="BF130" s="1100">
        <v>4.3</v>
      </c>
      <c r="BG130" s="1101"/>
      <c r="BH130" s="1101"/>
      <c r="BI130" s="1101"/>
      <c r="BJ130" s="1101"/>
      <c r="BK130" s="1101"/>
      <c r="BL130" s="1102"/>
      <c r="BM130" s="1100">
        <v>25</v>
      </c>
      <c r="BN130" s="1101"/>
      <c r="BO130" s="1101"/>
      <c r="BP130" s="1101"/>
      <c r="BQ130" s="1101"/>
      <c r="BR130" s="1101"/>
      <c r="BS130" s="1102"/>
      <c r="BT130" s="1100">
        <v>35</v>
      </c>
      <c r="BU130" s="1101"/>
      <c r="BV130" s="1101"/>
      <c r="BW130" s="1101"/>
      <c r="BX130" s="1101"/>
      <c r="BY130" s="1101"/>
      <c r="BZ130" s="1103"/>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104"/>
      <c r="B131" s="1105"/>
      <c r="C131" s="1105"/>
      <c r="D131" s="1105"/>
      <c r="E131" s="1105"/>
      <c r="F131" s="1105"/>
      <c r="G131" s="1105"/>
      <c r="H131" s="1105"/>
      <c r="I131" s="1105"/>
      <c r="J131" s="1105"/>
      <c r="K131" s="1105"/>
      <c r="L131" s="1105"/>
      <c r="M131" s="1105"/>
      <c r="N131" s="1105"/>
      <c r="O131" s="1105"/>
      <c r="P131" s="1105"/>
      <c r="Q131" s="1105"/>
      <c r="R131" s="1105"/>
      <c r="S131" s="1105"/>
      <c r="T131" s="1105"/>
      <c r="U131" s="1105"/>
      <c r="V131" s="1105"/>
      <c r="W131" s="1106" t="s">
        <v>421</v>
      </c>
      <c r="X131" s="1107"/>
      <c r="Y131" s="1107"/>
      <c r="Z131" s="1108"/>
      <c r="AA131" s="1003">
        <v>6556525</v>
      </c>
      <c r="AB131" s="985"/>
      <c r="AC131" s="985"/>
      <c r="AD131" s="985"/>
      <c r="AE131" s="986"/>
      <c r="AF131" s="984">
        <v>6628339</v>
      </c>
      <c r="AG131" s="985"/>
      <c r="AH131" s="985"/>
      <c r="AI131" s="985"/>
      <c r="AJ131" s="986"/>
      <c r="AK131" s="984">
        <v>6844643</v>
      </c>
      <c r="AL131" s="985"/>
      <c r="AM131" s="985"/>
      <c r="AN131" s="985"/>
      <c r="AO131" s="986"/>
      <c r="AP131" s="1109"/>
      <c r="AQ131" s="1110"/>
      <c r="AR131" s="1110"/>
      <c r="AS131" s="1110"/>
      <c r="AT131" s="1111"/>
      <c r="AU131" s="92"/>
      <c r="AV131" s="92"/>
      <c r="AW131" s="92"/>
      <c r="AX131" s="1082" t="s">
        <v>422</v>
      </c>
      <c r="AY131" s="737"/>
      <c r="AZ131" s="737"/>
      <c r="BA131" s="737"/>
      <c r="BB131" s="737"/>
      <c r="BC131" s="737"/>
      <c r="BD131" s="737"/>
      <c r="BE131" s="1041"/>
      <c r="BF131" s="1083">
        <v>6.8</v>
      </c>
      <c r="BG131" s="1084"/>
      <c r="BH131" s="1084"/>
      <c r="BI131" s="1084"/>
      <c r="BJ131" s="1084"/>
      <c r="BK131" s="1084"/>
      <c r="BL131" s="1085"/>
      <c r="BM131" s="1083">
        <v>350</v>
      </c>
      <c r="BN131" s="1084"/>
      <c r="BO131" s="1084"/>
      <c r="BP131" s="1084"/>
      <c r="BQ131" s="1084"/>
      <c r="BR131" s="1084"/>
      <c r="BS131" s="1085"/>
      <c r="BT131" s="1086"/>
      <c r="BU131" s="1087"/>
      <c r="BV131" s="1087"/>
      <c r="BW131" s="1087"/>
      <c r="BX131" s="1087"/>
      <c r="BY131" s="1087"/>
      <c r="BZ131" s="1088"/>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89" t="s">
        <v>423</v>
      </c>
      <c r="B132" s="1090"/>
      <c r="C132" s="1090"/>
      <c r="D132" s="1090"/>
      <c r="E132" s="1090"/>
      <c r="F132" s="1090"/>
      <c r="G132" s="1090"/>
      <c r="H132" s="1090"/>
      <c r="I132" s="1090"/>
      <c r="J132" s="1090"/>
      <c r="K132" s="1090"/>
      <c r="L132" s="1090"/>
      <c r="M132" s="1090"/>
      <c r="N132" s="1090"/>
      <c r="O132" s="1090"/>
      <c r="P132" s="1090"/>
      <c r="Q132" s="1090"/>
      <c r="R132" s="1090"/>
      <c r="S132" s="1090"/>
      <c r="T132" s="1090"/>
      <c r="U132" s="1090"/>
      <c r="V132" s="1093" t="s">
        <v>424</v>
      </c>
      <c r="W132" s="1093"/>
      <c r="X132" s="1093"/>
      <c r="Y132" s="1093"/>
      <c r="Z132" s="1094"/>
      <c r="AA132" s="1095">
        <v>4.8155082150000004</v>
      </c>
      <c r="AB132" s="1096"/>
      <c r="AC132" s="1096"/>
      <c r="AD132" s="1096"/>
      <c r="AE132" s="1097"/>
      <c r="AF132" s="1098">
        <v>4.4630939969999996</v>
      </c>
      <c r="AG132" s="1096"/>
      <c r="AH132" s="1096"/>
      <c r="AI132" s="1096"/>
      <c r="AJ132" s="1097"/>
      <c r="AK132" s="1098">
        <v>3.7978167740000002</v>
      </c>
      <c r="AL132" s="1096"/>
      <c r="AM132" s="1096"/>
      <c r="AN132" s="1096"/>
      <c r="AO132" s="1097"/>
      <c r="AP132" s="1000"/>
      <c r="AQ132" s="1001"/>
      <c r="AR132" s="1001"/>
      <c r="AS132" s="1001"/>
      <c r="AT132" s="1099"/>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91"/>
      <c r="B133" s="1092"/>
      <c r="C133" s="1092"/>
      <c r="D133" s="1092"/>
      <c r="E133" s="1092"/>
      <c r="F133" s="1092"/>
      <c r="G133" s="1092"/>
      <c r="H133" s="1092"/>
      <c r="I133" s="1092"/>
      <c r="J133" s="1092"/>
      <c r="K133" s="1092"/>
      <c r="L133" s="1092"/>
      <c r="M133" s="1092"/>
      <c r="N133" s="1092"/>
      <c r="O133" s="1092"/>
      <c r="P133" s="1092"/>
      <c r="Q133" s="1092"/>
      <c r="R133" s="1092"/>
      <c r="S133" s="1092"/>
      <c r="T133" s="1092"/>
      <c r="U133" s="1092"/>
      <c r="V133" s="1076" t="s">
        <v>425</v>
      </c>
      <c r="W133" s="1076"/>
      <c r="X133" s="1076"/>
      <c r="Y133" s="1076"/>
      <c r="Z133" s="1077"/>
      <c r="AA133" s="1078">
        <v>4.7</v>
      </c>
      <c r="AB133" s="1079"/>
      <c r="AC133" s="1079"/>
      <c r="AD133" s="1079"/>
      <c r="AE133" s="1080"/>
      <c r="AF133" s="1078">
        <v>4.8</v>
      </c>
      <c r="AG133" s="1079"/>
      <c r="AH133" s="1079"/>
      <c r="AI133" s="1079"/>
      <c r="AJ133" s="1080"/>
      <c r="AK133" s="1078">
        <v>4.3</v>
      </c>
      <c r="AL133" s="1079"/>
      <c r="AM133" s="1079"/>
      <c r="AN133" s="1079"/>
      <c r="AO133" s="1080"/>
      <c r="AP133" s="1027"/>
      <c r="AQ133" s="1028"/>
      <c r="AR133" s="1028"/>
      <c r="AS133" s="1028"/>
      <c r="AT133" s="1081"/>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nLx/P3WlnYQEVZgOjEFiZXHmULGIGYD3/gZTLaRCwgDO7o7DBzh7OFP8U/SJ6BhOgdDAGLzakLvemncXUlidMQ==" saltValue="jpaktJu9dptmAGFnh/ui/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AE60E-D946-4A7D-8F1F-817F807C861E}">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rR/fuuXthhRB6HiAJ8r5LCaoNP0H5GcWainppqepW70ia5giQ0WZVfAPd+LtCb7wVXk/dp/5zN4V5vbLWJ9u8Q==" saltValue="B1JwVbt+4qGRrxw5Z/Yjj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7E294-EA82-4BBD-8EE8-B3678845D593}">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MZ2ZXaBxNcBZ7N5xnaTsaIz3EBIgYvxX5BtcMJ8sQpqm4sdguzo8cdnKxFT9GBD9SPSXBLD6eP5UGVVfoWQPg==" saltValue="ZphoFpNtkyjtroEooPurn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EBD65-70FC-4DC2-86DA-4BF972E9B387}">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426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427</v>
      </c>
      <c r="AL6" s="118"/>
      <c r="AM6" s="118"/>
      <c r="AN6" s="118"/>
    </row>
    <row r="7" spans="1:46" ht="13.5" customHeight="1" x14ac:dyDescent="0.2">
      <c r="A7" s="10"/>
      <c r="AK7" s="119"/>
      <c r="AL7" s="120"/>
      <c r="AM7" s="120"/>
      <c r="AN7" s="121"/>
      <c r="AO7" s="1113" t="s">
        <v>428</v>
      </c>
      <c r="AP7" s="122"/>
      <c r="AQ7" s="123" t="s">
        <v>429</v>
      </c>
      <c r="AR7" s="124"/>
    </row>
    <row r="8" spans="1:46" ht="13.2" x14ac:dyDescent="0.2">
      <c r="A8" s="10"/>
      <c r="AK8" s="125"/>
      <c r="AL8" s="126"/>
      <c r="AM8" s="126"/>
      <c r="AN8" s="127"/>
      <c r="AO8" s="1114"/>
      <c r="AP8" s="128" t="s">
        <v>430</v>
      </c>
      <c r="AQ8" s="129" t="s">
        <v>431</v>
      </c>
      <c r="AR8" s="130" t="s">
        <v>432</v>
      </c>
    </row>
    <row r="9" spans="1:46" ht="13.2" x14ac:dyDescent="0.2">
      <c r="A9" s="10"/>
      <c r="AK9" s="1115" t="s">
        <v>433</v>
      </c>
      <c r="AL9" s="1116"/>
      <c r="AM9" s="1116"/>
      <c r="AN9" s="1117"/>
      <c r="AO9" s="131">
        <v>2773526</v>
      </c>
      <c r="AP9" s="131">
        <v>87336</v>
      </c>
      <c r="AQ9" s="132">
        <v>72090</v>
      </c>
      <c r="AR9" s="133">
        <v>21.1</v>
      </c>
    </row>
    <row r="10" spans="1:46" ht="13.5" customHeight="1" x14ac:dyDescent="0.2">
      <c r="A10" s="10"/>
      <c r="AK10" s="1115" t="s">
        <v>434</v>
      </c>
      <c r="AL10" s="1116"/>
      <c r="AM10" s="1116"/>
      <c r="AN10" s="1117"/>
      <c r="AO10" s="134">
        <v>2599</v>
      </c>
      <c r="AP10" s="134">
        <v>82</v>
      </c>
      <c r="AQ10" s="135">
        <v>9072</v>
      </c>
      <c r="AR10" s="136">
        <v>-99.1</v>
      </c>
    </row>
    <row r="11" spans="1:46" ht="13.5" customHeight="1" x14ac:dyDescent="0.2">
      <c r="A11" s="10"/>
      <c r="AK11" s="1115" t="s">
        <v>435</v>
      </c>
      <c r="AL11" s="1116"/>
      <c r="AM11" s="1116"/>
      <c r="AN11" s="1117"/>
      <c r="AO11" s="134">
        <v>23560</v>
      </c>
      <c r="AP11" s="134">
        <v>742</v>
      </c>
      <c r="AQ11" s="135">
        <v>383</v>
      </c>
      <c r="AR11" s="136">
        <v>93.7</v>
      </c>
    </row>
    <row r="12" spans="1:46" ht="13.5" customHeight="1" x14ac:dyDescent="0.2">
      <c r="A12" s="10"/>
      <c r="AK12" s="1115" t="s">
        <v>436</v>
      </c>
      <c r="AL12" s="1116"/>
      <c r="AM12" s="1116"/>
      <c r="AN12" s="1117"/>
      <c r="AO12" s="134" t="s">
        <v>437</v>
      </c>
      <c r="AP12" s="134" t="s">
        <v>437</v>
      </c>
      <c r="AQ12" s="135">
        <v>26</v>
      </c>
      <c r="AR12" s="136" t="s">
        <v>437</v>
      </c>
    </row>
    <row r="13" spans="1:46" ht="13.5" customHeight="1" x14ac:dyDescent="0.2">
      <c r="A13" s="10"/>
      <c r="AK13" s="1115" t="s">
        <v>438</v>
      </c>
      <c r="AL13" s="1116"/>
      <c r="AM13" s="1116"/>
      <c r="AN13" s="1117"/>
      <c r="AO13" s="134">
        <v>93457</v>
      </c>
      <c r="AP13" s="134">
        <v>2943</v>
      </c>
      <c r="AQ13" s="135">
        <v>2732</v>
      </c>
      <c r="AR13" s="136">
        <v>7.7</v>
      </c>
    </row>
    <row r="14" spans="1:46" ht="13.5" customHeight="1" x14ac:dyDescent="0.2">
      <c r="A14" s="10"/>
      <c r="AK14" s="1115" t="s">
        <v>439</v>
      </c>
      <c r="AL14" s="1116"/>
      <c r="AM14" s="1116"/>
      <c r="AN14" s="1117"/>
      <c r="AO14" s="134">
        <v>13229</v>
      </c>
      <c r="AP14" s="134">
        <v>417</v>
      </c>
      <c r="AQ14" s="135">
        <v>1315</v>
      </c>
      <c r="AR14" s="136">
        <v>-68.3</v>
      </c>
    </row>
    <row r="15" spans="1:46" ht="13.5" customHeight="1" x14ac:dyDescent="0.2">
      <c r="A15" s="10"/>
      <c r="AK15" s="1118" t="s">
        <v>440</v>
      </c>
      <c r="AL15" s="1119"/>
      <c r="AM15" s="1119"/>
      <c r="AN15" s="1120"/>
      <c r="AO15" s="134">
        <v>-174789</v>
      </c>
      <c r="AP15" s="134">
        <v>-5504</v>
      </c>
      <c r="AQ15" s="135">
        <v>-4107</v>
      </c>
      <c r="AR15" s="136">
        <v>34</v>
      </c>
    </row>
    <row r="16" spans="1:46" ht="13.2" x14ac:dyDescent="0.2">
      <c r="A16" s="10"/>
      <c r="AK16" s="1118" t="s">
        <v>119</v>
      </c>
      <c r="AL16" s="1119"/>
      <c r="AM16" s="1119"/>
      <c r="AN16" s="1120"/>
      <c r="AO16" s="134">
        <v>2731582</v>
      </c>
      <c r="AP16" s="134">
        <v>86015</v>
      </c>
      <c r="AQ16" s="135">
        <v>81511</v>
      </c>
      <c r="AR16" s="136">
        <v>5.5</v>
      </c>
    </row>
    <row r="17" spans="1:46" ht="13.2" x14ac:dyDescent="0.2">
      <c r="A17" s="10"/>
    </row>
    <row r="18" spans="1:46" ht="13.2" x14ac:dyDescent="0.2">
      <c r="A18" s="10"/>
      <c r="AQ18" s="137"/>
      <c r="AR18" s="137"/>
    </row>
    <row r="19" spans="1:46" ht="13.2" x14ac:dyDescent="0.2">
      <c r="A19" s="10"/>
      <c r="AK19" s="3" t="s">
        <v>441</v>
      </c>
    </row>
    <row r="20" spans="1:46" ht="13.2" x14ac:dyDescent="0.2">
      <c r="A20" s="10"/>
      <c r="AK20" s="138"/>
      <c r="AL20" s="139"/>
      <c r="AM20" s="139"/>
      <c r="AN20" s="140"/>
      <c r="AO20" s="141" t="s">
        <v>442</v>
      </c>
      <c r="AP20" s="142" t="s">
        <v>443</v>
      </c>
      <c r="AQ20" s="143" t="s">
        <v>444</v>
      </c>
      <c r="AR20" s="144"/>
    </row>
    <row r="21" spans="1:46" s="118" customFormat="1" ht="13.2" x14ac:dyDescent="0.2">
      <c r="A21" s="145"/>
      <c r="AK21" s="1121" t="s">
        <v>445</v>
      </c>
      <c r="AL21" s="1122"/>
      <c r="AM21" s="1122"/>
      <c r="AN21" s="1123"/>
      <c r="AO21" s="146">
        <v>8.3800000000000008</v>
      </c>
      <c r="AP21" s="147">
        <v>6.74</v>
      </c>
      <c r="AQ21" s="148">
        <v>1.64</v>
      </c>
      <c r="AS21" s="149"/>
      <c r="AT21" s="145"/>
    </row>
    <row r="22" spans="1:46" s="118" customFormat="1" ht="13.2" x14ac:dyDescent="0.2">
      <c r="A22" s="145"/>
      <c r="AK22" s="1121" t="s">
        <v>446</v>
      </c>
      <c r="AL22" s="1122"/>
      <c r="AM22" s="1122"/>
      <c r="AN22" s="1123"/>
      <c r="AO22" s="150">
        <v>98.8</v>
      </c>
      <c r="AP22" s="151">
        <v>97</v>
      </c>
      <c r="AQ22" s="152">
        <v>1.8</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12" t="s">
        <v>447</v>
      </c>
      <c r="B26" s="1112"/>
      <c r="C26" s="1112"/>
      <c r="D26" s="1112"/>
      <c r="E26" s="1112"/>
      <c r="F26" s="1112"/>
      <c r="G26" s="1112"/>
      <c r="H26" s="1112"/>
      <c r="I26" s="1112"/>
      <c r="J26" s="1112"/>
      <c r="K26" s="1112"/>
      <c r="L26" s="1112"/>
      <c r="M26" s="1112"/>
      <c r="N26" s="1112"/>
      <c r="O26" s="1112"/>
      <c r="P26" s="1112"/>
      <c r="Q26" s="1112"/>
      <c r="R26" s="1112"/>
      <c r="S26" s="1112"/>
      <c r="T26" s="1112"/>
      <c r="U26" s="1112"/>
      <c r="V26" s="1112"/>
      <c r="W26" s="1112"/>
      <c r="X26" s="1112"/>
      <c r="Y26" s="1112"/>
      <c r="Z26" s="1112"/>
      <c r="AA26" s="1112"/>
      <c r="AB26" s="1112"/>
      <c r="AC26" s="1112"/>
      <c r="AD26" s="1112"/>
      <c r="AE26" s="1112"/>
      <c r="AF26" s="1112"/>
      <c r="AG26" s="1112"/>
      <c r="AH26" s="1112"/>
      <c r="AI26" s="1112"/>
      <c r="AJ26" s="1112"/>
      <c r="AK26" s="1112"/>
      <c r="AL26" s="1112"/>
      <c r="AM26" s="1112"/>
      <c r="AN26" s="1112"/>
      <c r="AO26" s="1112"/>
      <c r="AP26" s="1112"/>
      <c r="AQ26" s="1112"/>
      <c r="AR26" s="1112"/>
      <c r="AS26" s="1112"/>
    </row>
    <row r="27" spans="1:46" ht="13.2" x14ac:dyDescent="0.2">
      <c r="A27" s="157"/>
      <c r="AS27" s="3"/>
      <c r="AT27" s="3"/>
    </row>
    <row r="28" spans="1:46" ht="16.2" x14ac:dyDescent="0.2">
      <c r="A28" s="16" t="s">
        <v>448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449</v>
      </c>
      <c r="AL29" s="118"/>
      <c r="AM29" s="118"/>
      <c r="AN29" s="118"/>
      <c r="AS29" s="159"/>
    </row>
    <row r="30" spans="1:46" ht="13.5" customHeight="1" x14ac:dyDescent="0.2">
      <c r="A30" s="10"/>
      <c r="AK30" s="119"/>
      <c r="AL30" s="120"/>
      <c r="AM30" s="120"/>
      <c r="AN30" s="121"/>
      <c r="AO30" s="1113" t="s">
        <v>428</v>
      </c>
      <c r="AP30" s="122"/>
      <c r="AQ30" s="123" t="s">
        <v>429</v>
      </c>
      <c r="AR30" s="124"/>
    </row>
    <row r="31" spans="1:46" ht="13.2" x14ac:dyDescent="0.2">
      <c r="A31" s="10"/>
      <c r="AK31" s="125"/>
      <c r="AL31" s="126"/>
      <c r="AM31" s="126"/>
      <c r="AN31" s="127"/>
      <c r="AO31" s="1114"/>
      <c r="AP31" s="128" t="s">
        <v>430</v>
      </c>
      <c r="AQ31" s="129" t="s">
        <v>431</v>
      </c>
      <c r="AR31" s="130" t="s">
        <v>432</v>
      </c>
    </row>
    <row r="32" spans="1:46" ht="27" customHeight="1" x14ac:dyDescent="0.2">
      <c r="A32" s="10"/>
      <c r="AK32" s="1129" t="s">
        <v>450</v>
      </c>
      <c r="AL32" s="1130"/>
      <c r="AM32" s="1130"/>
      <c r="AN32" s="1131"/>
      <c r="AO32" s="160">
        <v>698840</v>
      </c>
      <c r="AP32" s="160">
        <v>22006</v>
      </c>
      <c r="AQ32" s="161">
        <v>33695</v>
      </c>
      <c r="AR32" s="162">
        <v>-34.700000000000003</v>
      </c>
    </row>
    <row r="33" spans="1:46" ht="13.5" customHeight="1" x14ac:dyDescent="0.2">
      <c r="A33" s="10"/>
      <c r="AK33" s="1129" t="s">
        <v>451</v>
      </c>
      <c r="AL33" s="1130"/>
      <c r="AM33" s="1130"/>
      <c r="AN33" s="1131"/>
      <c r="AO33" s="160" t="s">
        <v>437</v>
      </c>
      <c r="AP33" s="160" t="s">
        <v>437</v>
      </c>
      <c r="AQ33" s="161" t="s">
        <v>437</v>
      </c>
      <c r="AR33" s="162" t="s">
        <v>437</v>
      </c>
    </row>
    <row r="34" spans="1:46" ht="27" customHeight="1" x14ac:dyDescent="0.2">
      <c r="A34" s="10"/>
      <c r="AK34" s="1129" t="s">
        <v>452</v>
      </c>
      <c r="AL34" s="1130"/>
      <c r="AM34" s="1130"/>
      <c r="AN34" s="1131"/>
      <c r="AO34" s="160" t="s">
        <v>437</v>
      </c>
      <c r="AP34" s="160" t="s">
        <v>437</v>
      </c>
      <c r="AQ34" s="161" t="s">
        <v>437</v>
      </c>
      <c r="AR34" s="162" t="s">
        <v>437</v>
      </c>
    </row>
    <row r="35" spans="1:46" ht="27" customHeight="1" x14ac:dyDescent="0.2">
      <c r="A35" s="10"/>
      <c r="AK35" s="1129" t="s">
        <v>453</v>
      </c>
      <c r="AL35" s="1130"/>
      <c r="AM35" s="1130"/>
      <c r="AN35" s="1131"/>
      <c r="AO35" s="160">
        <v>451199</v>
      </c>
      <c r="AP35" s="160">
        <v>14208</v>
      </c>
      <c r="AQ35" s="161">
        <v>8394</v>
      </c>
      <c r="AR35" s="162">
        <v>69.3</v>
      </c>
    </row>
    <row r="36" spans="1:46" ht="27" customHeight="1" x14ac:dyDescent="0.2">
      <c r="A36" s="10"/>
      <c r="AK36" s="1129" t="s">
        <v>454</v>
      </c>
      <c r="AL36" s="1130"/>
      <c r="AM36" s="1130"/>
      <c r="AN36" s="1131"/>
      <c r="AO36" s="160" t="s">
        <v>437</v>
      </c>
      <c r="AP36" s="160" t="s">
        <v>437</v>
      </c>
      <c r="AQ36" s="161">
        <v>1998</v>
      </c>
      <c r="AR36" s="162" t="s">
        <v>437</v>
      </c>
    </row>
    <row r="37" spans="1:46" ht="13.5" customHeight="1" x14ac:dyDescent="0.2">
      <c r="A37" s="10"/>
      <c r="AK37" s="1129" t="s">
        <v>455</v>
      </c>
      <c r="AL37" s="1130"/>
      <c r="AM37" s="1130"/>
      <c r="AN37" s="1131"/>
      <c r="AO37" s="160" t="s">
        <v>437</v>
      </c>
      <c r="AP37" s="160" t="s">
        <v>437</v>
      </c>
      <c r="AQ37" s="161">
        <v>1021</v>
      </c>
      <c r="AR37" s="162" t="s">
        <v>437</v>
      </c>
    </row>
    <row r="38" spans="1:46" ht="27" customHeight="1" x14ac:dyDescent="0.2">
      <c r="A38" s="10"/>
      <c r="AK38" s="1132" t="s">
        <v>456</v>
      </c>
      <c r="AL38" s="1133"/>
      <c r="AM38" s="1133"/>
      <c r="AN38" s="1134"/>
      <c r="AO38" s="163" t="s">
        <v>437</v>
      </c>
      <c r="AP38" s="163" t="s">
        <v>437</v>
      </c>
      <c r="AQ38" s="164">
        <v>3</v>
      </c>
      <c r="AR38" s="152" t="s">
        <v>437</v>
      </c>
      <c r="AS38" s="159"/>
    </row>
    <row r="39" spans="1:46" ht="13.2" x14ac:dyDescent="0.2">
      <c r="A39" s="10"/>
      <c r="AK39" s="1132" t="s">
        <v>457</v>
      </c>
      <c r="AL39" s="1133"/>
      <c r="AM39" s="1133"/>
      <c r="AN39" s="1134"/>
      <c r="AO39" s="160">
        <v>-33473</v>
      </c>
      <c r="AP39" s="160">
        <v>-1054</v>
      </c>
      <c r="AQ39" s="161">
        <v>-3210</v>
      </c>
      <c r="AR39" s="162">
        <v>-67.2</v>
      </c>
      <c r="AS39" s="159"/>
    </row>
    <row r="40" spans="1:46" ht="27" customHeight="1" x14ac:dyDescent="0.2">
      <c r="A40" s="10"/>
      <c r="AK40" s="1129" t="s">
        <v>458</v>
      </c>
      <c r="AL40" s="1130"/>
      <c r="AM40" s="1130"/>
      <c r="AN40" s="1131"/>
      <c r="AO40" s="160">
        <v>-856619</v>
      </c>
      <c r="AP40" s="160">
        <v>-26974</v>
      </c>
      <c r="AQ40" s="161">
        <v>-26336</v>
      </c>
      <c r="AR40" s="162">
        <v>2.4</v>
      </c>
      <c r="AS40" s="159"/>
    </row>
    <row r="41" spans="1:46" ht="13.2" x14ac:dyDescent="0.2">
      <c r="A41" s="10"/>
      <c r="AK41" s="1135" t="s">
        <v>230</v>
      </c>
      <c r="AL41" s="1136"/>
      <c r="AM41" s="1136"/>
      <c r="AN41" s="1137"/>
      <c r="AO41" s="160">
        <v>259947</v>
      </c>
      <c r="AP41" s="160">
        <v>8186</v>
      </c>
      <c r="AQ41" s="161">
        <v>15565</v>
      </c>
      <c r="AR41" s="162">
        <v>-47.4</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459</v>
      </c>
    </row>
    <row r="48" spans="1:46" ht="13.2" x14ac:dyDescent="0.2">
      <c r="A48" s="10"/>
      <c r="AK48" s="168" t="s">
        <v>460</v>
      </c>
      <c r="AL48" s="168"/>
      <c r="AM48" s="168"/>
      <c r="AN48" s="168"/>
      <c r="AO48" s="168"/>
      <c r="AP48" s="168"/>
      <c r="AQ48" s="169"/>
      <c r="AR48" s="168"/>
    </row>
    <row r="49" spans="1:44" ht="13.5" customHeight="1" x14ac:dyDescent="0.2">
      <c r="A49" s="10"/>
      <c r="AK49" s="170"/>
      <c r="AL49" s="171"/>
      <c r="AM49" s="1124" t="s">
        <v>428</v>
      </c>
      <c r="AN49" s="1126" t="s">
        <v>461</v>
      </c>
      <c r="AO49" s="1127"/>
      <c r="AP49" s="1127"/>
      <c r="AQ49" s="1127"/>
      <c r="AR49" s="1128"/>
    </row>
    <row r="50" spans="1:44" ht="13.2" x14ac:dyDescent="0.2">
      <c r="A50" s="10"/>
      <c r="AK50" s="172"/>
      <c r="AL50" s="173"/>
      <c r="AM50" s="1125"/>
      <c r="AN50" s="174" t="s">
        <v>462</v>
      </c>
      <c r="AO50" s="175" t="s">
        <v>463</v>
      </c>
      <c r="AP50" s="176" t="s">
        <v>464</v>
      </c>
      <c r="AQ50" s="177" t="s">
        <v>465</v>
      </c>
      <c r="AR50" s="178" t="s">
        <v>466</v>
      </c>
    </row>
    <row r="51" spans="1:44" ht="13.2" x14ac:dyDescent="0.2">
      <c r="A51" s="10"/>
      <c r="AK51" s="170" t="s">
        <v>467</v>
      </c>
      <c r="AL51" s="171"/>
      <c r="AM51" s="179">
        <v>786968</v>
      </c>
      <c r="AN51" s="180">
        <v>24058</v>
      </c>
      <c r="AO51" s="181">
        <v>-53</v>
      </c>
      <c r="AP51" s="182">
        <v>52068</v>
      </c>
      <c r="AQ51" s="183">
        <v>1.6</v>
      </c>
      <c r="AR51" s="184">
        <v>-54.6</v>
      </c>
    </row>
    <row r="52" spans="1:44" ht="13.2" x14ac:dyDescent="0.2">
      <c r="A52" s="10"/>
      <c r="AK52" s="185"/>
      <c r="AL52" s="186" t="s">
        <v>468</v>
      </c>
      <c r="AM52" s="187">
        <v>155147</v>
      </c>
      <c r="AN52" s="188">
        <v>4743</v>
      </c>
      <c r="AO52" s="189">
        <v>-19.399999999999999</v>
      </c>
      <c r="AP52" s="190">
        <v>26936</v>
      </c>
      <c r="AQ52" s="191">
        <v>3.4</v>
      </c>
      <c r="AR52" s="192">
        <v>-22.8</v>
      </c>
    </row>
    <row r="53" spans="1:44" ht="13.2" x14ac:dyDescent="0.2">
      <c r="A53" s="10"/>
      <c r="AK53" s="170" t="s">
        <v>469</v>
      </c>
      <c r="AL53" s="171"/>
      <c r="AM53" s="179">
        <v>1455870</v>
      </c>
      <c r="AN53" s="180">
        <v>44846</v>
      </c>
      <c r="AO53" s="181">
        <v>86.4</v>
      </c>
      <c r="AP53" s="182">
        <v>47161</v>
      </c>
      <c r="AQ53" s="183">
        <v>-9.4</v>
      </c>
      <c r="AR53" s="184">
        <v>95.8</v>
      </c>
    </row>
    <row r="54" spans="1:44" ht="13.2" x14ac:dyDescent="0.2">
      <c r="A54" s="10"/>
      <c r="AK54" s="185"/>
      <c r="AL54" s="186" t="s">
        <v>468</v>
      </c>
      <c r="AM54" s="187">
        <v>234793</v>
      </c>
      <c r="AN54" s="188">
        <v>7232</v>
      </c>
      <c r="AO54" s="189">
        <v>52.5</v>
      </c>
      <c r="AP54" s="190">
        <v>24595</v>
      </c>
      <c r="AQ54" s="191">
        <v>-8.6999999999999993</v>
      </c>
      <c r="AR54" s="192">
        <v>61.2</v>
      </c>
    </row>
    <row r="55" spans="1:44" ht="13.2" x14ac:dyDescent="0.2">
      <c r="A55" s="10"/>
      <c r="AK55" s="170" t="s">
        <v>470</v>
      </c>
      <c r="AL55" s="171"/>
      <c r="AM55" s="179">
        <v>761750</v>
      </c>
      <c r="AN55" s="180">
        <v>23609</v>
      </c>
      <c r="AO55" s="181">
        <v>-47.4</v>
      </c>
      <c r="AP55" s="182">
        <v>43423</v>
      </c>
      <c r="AQ55" s="183">
        <v>-7.9</v>
      </c>
      <c r="AR55" s="184">
        <v>-39.5</v>
      </c>
    </row>
    <row r="56" spans="1:44" ht="13.2" x14ac:dyDescent="0.2">
      <c r="A56" s="10"/>
      <c r="AK56" s="185"/>
      <c r="AL56" s="186" t="s">
        <v>468</v>
      </c>
      <c r="AM56" s="187">
        <v>322692</v>
      </c>
      <c r="AN56" s="188">
        <v>10001</v>
      </c>
      <c r="AO56" s="189">
        <v>38.299999999999997</v>
      </c>
      <c r="AP56" s="190">
        <v>22207</v>
      </c>
      <c r="AQ56" s="191">
        <v>-9.6999999999999993</v>
      </c>
      <c r="AR56" s="192">
        <v>48</v>
      </c>
    </row>
    <row r="57" spans="1:44" ht="13.2" x14ac:dyDescent="0.2">
      <c r="A57" s="10"/>
      <c r="AK57" s="170" t="s">
        <v>471</v>
      </c>
      <c r="AL57" s="171"/>
      <c r="AM57" s="179">
        <v>749716</v>
      </c>
      <c r="AN57" s="180">
        <v>23389</v>
      </c>
      <c r="AO57" s="181">
        <v>-0.9</v>
      </c>
      <c r="AP57" s="182">
        <v>45265</v>
      </c>
      <c r="AQ57" s="183">
        <v>4.2</v>
      </c>
      <c r="AR57" s="184">
        <v>-5.0999999999999996</v>
      </c>
    </row>
    <row r="58" spans="1:44" ht="13.2" x14ac:dyDescent="0.2">
      <c r="A58" s="10"/>
      <c r="AK58" s="185"/>
      <c r="AL58" s="186" t="s">
        <v>468</v>
      </c>
      <c r="AM58" s="187">
        <v>296776</v>
      </c>
      <c r="AN58" s="188">
        <v>9259</v>
      </c>
      <c r="AO58" s="189">
        <v>-7.4</v>
      </c>
      <c r="AP58" s="190">
        <v>22600</v>
      </c>
      <c r="AQ58" s="191">
        <v>1.8</v>
      </c>
      <c r="AR58" s="192">
        <v>-9.1999999999999993</v>
      </c>
    </row>
    <row r="59" spans="1:44" ht="13.2" x14ac:dyDescent="0.2">
      <c r="A59" s="10"/>
      <c r="AK59" s="170" t="s">
        <v>472</v>
      </c>
      <c r="AL59" s="171"/>
      <c r="AM59" s="179">
        <v>1130024</v>
      </c>
      <c r="AN59" s="180">
        <v>35583</v>
      </c>
      <c r="AO59" s="181">
        <v>52.1</v>
      </c>
      <c r="AP59" s="182">
        <v>54621</v>
      </c>
      <c r="AQ59" s="183">
        <v>20.7</v>
      </c>
      <c r="AR59" s="184">
        <v>31.4</v>
      </c>
    </row>
    <row r="60" spans="1:44" ht="13.2" x14ac:dyDescent="0.2">
      <c r="A60" s="10"/>
      <c r="AK60" s="185"/>
      <c r="AL60" s="186" t="s">
        <v>468</v>
      </c>
      <c r="AM60" s="187">
        <v>672969</v>
      </c>
      <c r="AN60" s="188">
        <v>21191</v>
      </c>
      <c r="AO60" s="189">
        <v>128.9</v>
      </c>
      <c r="AP60" s="190">
        <v>30892</v>
      </c>
      <c r="AQ60" s="191">
        <v>36.700000000000003</v>
      </c>
      <c r="AR60" s="192">
        <v>92.2</v>
      </c>
    </row>
    <row r="61" spans="1:44" ht="13.2" x14ac:dyDescent="0.2">
      <c r="A61" s="10"/>
      <c r="AK61" s="170" t="s">
        <v>473</v>
      </c>
      <c r="AL61" s="193"/>
      <c r="AM61" s="179">
        <v>976866</v>
      </c>
      <c r="AN61" s="180">
        <v>30297</v>
      </c>
      <c r="AO61" s="181">
        <v>7.4</v>
      </c>
      <c r="AP61" s="182">
        <v>48508</v>
      </c>
      <c r="AQ61" s="194">
        <v>1.8</v>
      </c>
      <c r="AR61" s="184">
        <v>5.6</v>
      </c>
    </row>
    <row r="62" spans="1:44" ht="13.2" x14ac:dyDescent="0.2">
      <c r="A62" s="10"/>
      <c r="AK62" s="185"/>
      <c r="AL62" s="186" t="s">
        <v>468</v>
      </c>
      <c r="AM62" s="187">
        <v>336475</v>
      </c>
      <c r="AN62" s="188">
        <v>10485</v>
      </c>
      <c r="AO62" s="189">
        <v>38.6</v>
      </c>
      <c r="AP62" s="190">
        <v>25446</v>
      </c>
      <c r="AQ62" s="191">
        <v>4.7</v>
      </c>
      <c r="AR62" s="192">
        <v>33.9</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QnYtajXCx91eUV9o5s0aZFMb6WrbhvEnyQliK1mB3XYhU+mYDogz9M/OcnavwlLL1LCWcLxi4kh4CubbbIEmCw==" saltValue="zPU0hNenZ4RnN4zApXriX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824E0-E3C2-4353-BB4F-F23E7DC51C9D}">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UG/JUKWlA+SEAGgAMl6N/3LRZLlv694T+mEaeH78yv9OW4pQ8NRZlXdNGu3DJtgmh3t73VqAA226JN5qnCfsgg==" saltValue="OiOZ61/6chqzHsi+Il9ac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5A04-934A-4792-AC0A-5AC9E3A48C92}">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syfwbuvCAT15zJQcy4RCQJDs35iC034QzMrAlESgReCF/269t9elY5nAmgT2Eq5sKnu6XalHSpzJr3Lzs0e5CQ==" saltValue="ETVptTOqT6LnaCZiDNnbI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66D6-AB20-4050-A96C-C94D59FF50C9}">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474</v>
      </c>
    </row>
    <row r="46" spans="2:10" ht="29.25" customHeight="1" thickBot="1" x14ac:dyDescent="0.25">
      <c r="B46" s="198" t="s">
        <v>23</v>
      </c>
      <c r="C46" s="199"/>
      <c r="D46" s="199"/>
      <c r="E46" s="200" t="s">
        <v>475</v>
      </c>
      <c r="F46" s="201" t="s">
        <v>3</v>
      </c>
      <c r="G46" s="202" t="s">
        <v>4</v>
      </c>
      <c r="H46" s="202" t="s">
        <v>5</v>
      </c>
      <c r="I46" s="202" t="s">
        <v>6</v>
      </c>
      <c r="J46" s="203" t="s">
        <v>7</v>
      </c>
    </row>
    <row r="47" spans="2:10" ht="57.75" customHeight="1" x14ac:dyDescent="0.2">
      <c r="B47" s="204"/>
      <c r="C47" s="1138" t="s">
        <v>476</v>
      </c>
      <c r="D47" s="1138"/>
      <c r="E47" s="1139"/>
      <c r="F47" s="205">
        <v>16.29</v>
      </c>
      <c r="G47" s="206">
        <v>19.75</v>
      </c>
      <c r="H47" s="206">
        <v>17.63</v>
      </c>
      <c r="I47" s="206">
        <v>17.45</v>
      </c>
      <c r="J47" s="207">
        <v>17.8</v>
      </c>
    </row>
    <row r="48" spans="2:10" ht="57.75" customHeight="1" x14ac:dyDescent="0.2">
      <c r="B48" s="208"/>
      <c r="C48" s="1140" t="s">
        <v>477</v>
      </c>
      <c r="D48" s="1140"/>
      <c r="E48" s="1141"/>
      <c r="F48" s="209">
        <v>8.6999999999999993</v>
      </c>
      <c r="G48" s="210">
        <v>10.45</v>
      </c>
      <c r="H48" s="210">
        <v>10.41</v>
      </c>
      <c r="I48" s="210">
        <v>9.68</v>
      </c>
      <c r="J48" s="211">
        <v>7.93</v>
      </c>
    </row>
    <row r="49" spans="2:10" ht="57.75" customHeight="1" thickBot="1" x14ac:dyDescent="0.25">
      <c r="B49" s="212"/>
      <c r="C49" s="1142" t="s">
        <v>478</v>
      </c>
      <c r="D49" s="1142"/>
      <c r="E49" s="1143"/>
      <c r="F49" s="213" t="s">
        <v>479</v>
      </c>
      <c r="G49" s="214">
        <v>7.09</v>
      </c>
      <c r="H49" s="214" t="s">
        <v>480</v>
      </c>
      <c r="I49" s="214" t="s">
        <v>481</v>
      </c>
      <c r="J49" s="215" t="s">
        <v>482</v>
      </c>
    </row>
    <row r="50" spans="2:10" ht="13.2" x14ac:dyDescent="0.2"/>
  </sheetData>
  <sheetProtection algorithmName="SHA-512" hashValue="9MNry6W1bQzGCxvkYcm9+ko96AmLJL3H+nUA+DW7hjo7ssi2/Bgt6jWtS8xDMenX9MgxzEFNbBxQmCUUEDIhsw==" saltValue="CpoH5uaQWKT8v/SZermTr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98F4D-7352-4F04-AF70-C7AA93596EC2}">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474</v>
      </c>
      <c r="K32" s="216"/>
      <c r="L32" s="216"/>
      <c r="M32" s="216"/>
      <c r="N32" s="216"/>
      <c r="O32" s="216"/>
      <c r="P32" s="216"/>
    </row>
    <row r="33" spans="1:16" ht="39" customHeight="1" thickBot="1" x14ac:dyDescent="0.25">
      <c r="A33" s="216"/>
      <c r="B33" s="219" t="s">
        <v>483</v>
      </c>
      <c r="C33" s="220"/>
      <c r="D33" s="220"/>
      <c r="E33" s="221" t="s">
        <v>475</v>
      </c>
      <c r="F33" s="222" t="s">
        <v>3</v>
      </c>
      <c r="G33" s="223" t="s">
        <v>4</v>
      </c>
      <c r="H33" s="223" t="s">
        <v>5</v>
      </c>
      <c r="I33" s="223" t="s">
        <v>6</v>
      </c>
      <c r="J33" s="224" t="s">
        <v>7</v>
      </c>
      <c r="K33" s="216"/>
      <c r="L33" s="216"/>
      <c r="M33" s="216"/>
      <c r="N33" s="216"/>
      <c r="O33" s="216"/>
      <c r="P33" s="216"/>
    </row>
    <row r="34" spans="1:16" ht="39" customHeight="1" x14ac:dyDescent="0.2">
      <c r="A34" s="216"/>
      <c r="B34" s="225"/>
      <c r="C34" s="1148" t="s">
        <v>484</v>
      </c>
      <c r="D34" s="1148"/>
      <c r="E34" s="1149"/>
      <c r="F34" s="226">
        <v>8.6999999999999993</v>
      </c>
      <c r="G34" s="227">
        <v>10.45</v>
      </c>
      <c r="H34" s="227">
        <v>10.4</v>
      </c>
      <c r="I34" s="227">
        <v>9.68</v>
      </c>
      <c r="J34" s="228">
        <v>7.93</v>
      </c>
      <c r="K34" s="216"/>
      <c r="L34" s="216"/>
      <c r="M34" s="216"/>
      <c r="N34" s="216"/>
      <c r="O34" s="216"/>
      <c r="P34" s="216"/>
    </row>
    <row r="35" spans="1:16" ht="39" customHeight="1" x14ac:dyDescent="0.2">
      <c r="A35" s="216"/>
      <c r="B35" s="229"/>
      <c r="C35" s="1144" t="s">
        <v>485</v>
      </c>
      <c r="D35" s="1144"/>
      <c r="E35" s="1145"/>
      <c r="F35" s="230">
        <v>0.8</v>
      </c>
      <c r="G35" s="231">
        <v>2.12</v>
      </c>
      <c r="H35" s="231">
        <v>3.46</v>
      </c>
      <c r="I35" s="231">
        <v>4.1900000000000004</v>
      </c>
      <c r="J35" s="232">
        <v>4.4800000000000004</v>
      </c>
      <c r="K35" s="216"/>
      <c r="L35" s="216"/>
      <c r="M35" s="216"/>
      <c r="N35" s="216"/>
      <c r="O35" s="216"/>
      <c r="P35" s="216"/>
    </row>
    <row r="36" spans="1:16" ht="39" customHeight="1" x14ac:dyDescent="0.2">
      <c r="A36" s="216"/>
      <c r="B36" s="229"/>
      <c r="C36" s="1144" t="s">
        <v>486</v>
      </c>
      <c r="D36" s="1144"/>
      <c r="E36" s="1145"/>
      <c r="F36" s="230">
        <v>2.72</v>
      </c>
      <c r="G36" s="231">
        <v>2.67</v>
      </c>
      <c r="H36" s="231">
        <v>2.12</v>
      </c>
      <c r="I36" s="231">
        <v>1.07</v>
      </c>
      <c r="J36" s="232">
        <v>1.18</v>
      </c>
      <c r="K36" s="216"/>
      <c r="L36" s="216"/>
      <c r="M36" s="216"/>
      <c r="N36" s="216"/>
      <c r="O36" s="216"/>
      <c r="P36" s="216"/>
    </row>
    <row r="37" spans="1:16" ht="39" customHeight="1" x14ac:dyDescent="0.2">
      <c r="A37" s="216"/>
      <c r="B37" s="229"/>
      <c r="C37" s="1144" t="s">
        <v>487</v>
      </c>
      <c r="D37" s="1144"/>
      <c r="E37" s="1145"/>
      <c r="F37" s="230">
        <v>1.02</v>
      </c>
      <c r="G37" s="231">
        <v>0.8</v>
      </c>
      <c r="H37" s="231">
        <v>0.49</v>
      </c>
      <c r="I37" s="231">
        <v>0.41</v>
      </c>
      <c r="J37" s="232">
        <v>0.81</v>
      </c>
      <c r="K37" s="216"/>
      <c r="L37" s="216"/>
      <c r="M37" s="216"/>
      <c r="N37" s="216"/>
      <c r="O37" s="216"/>
      <c r="P37" s="216"/>
    </row>
    <row r="38" spans="1:16" ht="39" customHeight="1" x14ac:dyDescent="0.2">
      <c r="A38" s="216"/>
      <c r="B38" s="229"/>
      <c r="C38" s="1144" t="s">
        <v>488</v>
      </c>
      <c r="D38" s="1144"/>
      <c r="E38" s="1145"/>
      <c r="F38" s="230">
        <v>0.27</v>
      </c>
      <c r="G38" s="231">
        <v>0.16</v>
      </c>
      <c r="H38" s="231">
        <v>0.27</v>
      </c>
      <c r="I38" s="231">
        <v>0.25</v>
      </c>
      <c r="J38" s="232">
        <v>0.27</v>
      </c>
      <c r="K38" s="216"/>
      <c r="L38" s="216"/>
      <c r="M38" s="216"/>
      <c r="N38" s="216"/>
      <c r="O38" s="216"/>
      <c r="P38" s="216"/>
    </row>
    <row r="39" spans="1:16" ht="39" customHeight="1" x14ac:dyDescent="0.2">
      <c r="A39" s="216"/>
      <c r="B39" s="229"/>
      <c r="C39" s="1144"/>
      <c r="D39" s="1144"/>
      <c r="E39" s="1145"/>
      <c r="F39" s="230"/>
      <c r="G39" s="231"/>
      <c r="H39" s="231"/>
      <c r="I39" s="231"/>
      <c r="J39" s="232"/>
      <c r="K39" s="216"/>
      <c r="L39" s="216"/>
      <c r="M39" s="216"/>
      <c r="N39" s="216"/>
      <c r="O39" s="216"/>
      <c r="P39" s="216"/>
    </row>
    <row r="40" spans="1:16" ht="39" customHeight="1" x14ac:dyDescent="0.2">
      <c r="A40" s="216"/>
      <c r="B40" s="229"/>
      <c r="C40" s="1144"/>
      <c r="D40" s="1144"/>
      <c r="E40" s="1145"/>
      <c r="F40" s="230"/>
      <c r="G40" s="231"/>
      <c r="H40" s="231"/>
      <c r="I40" s="231"/>
      <c r="J40" s="232"/>
      <c r="K40" s="216"/>
      <c r="L40" s="216"/>
      <c r="M40" s="216"/>
      <c r="N40" s="216"/>
      <c r="O40" s="216"/>
      <c r="P40" s="216"/>
    </row>
    <row r="41" spans="1:16" ht="39" customHeight="1" x14ac:dyDescent="0.2">
      <c r="A41" s="216"/>
      <c r="B41" s="229"/>
      <c r="C41" s="1144"/>
      <c r="D41" s="1144"/>
      <c r="E41" s="1145"/>
      <c r="F41" s="230"/>
      <c r="G41" s="231"/>
      <c r="H41" s="231"/>
      <c r="I41" s="231"/>
      <c r="J41" s="232"/>
      <c r="K41" s="216"/>
      <c r="L41" s="216"/>
      <c r="M41" s="216"/>
      <c r="N41" s="216"/>
      <c r="O41" s="216"/>
      <c r="P41" s="216"/>
    </row>
    <row r="42" spans="1:16" ht="39" customHeight="1" x14ac:dyDescent="0.2">
      <c r="A42" s="216"/>
      <c r="B42" s="233"/>
      <c r="C42" s="1144" t="s">
        <v>489</v>
      </c>
      <c r="D42" s="1144"/>
      <c r="E42" s="1145"/>
      <c r="F42" s="230" t="s">
        <v>437</v>
      </c>
      <c r="G42" s="231" t="s">
        <v>437</v>
      </c>
      <c r="H42" s="231" t="s">
        <v>437</v>
      </c>
      <c r="I42" s="231" t="s">
        <v>437</v>
      </c>
      <c r="J42" s="232" t="s">
        <v>437</v>
      </c>
      <c r="K42" s="216"/>
      <c r="L42" s="216"/>
      <c r="M42" s="216"/>
      <c r="N42" s="216"/>
      <c r="O42" s="216"/>
      <c r="P42" s="216"/>
    </row>
    <row r="43" spans="1:16" ht="39" customHeight="1" thickBot="1" x14ac:dyDescent="0.25">
      <c r="A43" s="216"/>
      <c r="B43" s="234"/>
      <c r="C43" s="1146" t="s">
        <v>490</v>
      </c>
      <c r="D43" s="1146"/>
      <c r="E43" s="1147"/>
      <c r="F43" s="235" t="s">
        <v>437</v>
      </c>
      <c r="G43" s="236" t="s">
        <v>437</v>
      </c>
      <c r="H43" s="236" t="s">
        <v>437</v>
      </c>
      <c r="I43" s="236" t="s">
        <v>437</v>
      </c>
      <c r="J43" s="237" t="s">
        <v>437</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mDSuoY39OAlUmnYsjHVrb8BM6THvh0i6fy6ID7psn+3ERZn8T4rc7FKbmvo2HWQrNafQKENY8rqA10gZHAU4nQ==" saltValue="9MoJR3WxGK3dB0hQTeGg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2966A-A83E-4565-9E55-8016F191C068}">
  <sheetPr>
    <pageSetUpPr fitToPage="1"/>
  </sheetPr>
  <dimension ref="A1:U70"/>
  <sheetViews>
    <sheetView showGridLines="0" zoomScaleNormal="100"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491</v>
      </c>
      <c r="P43" s="240"/>
      <c r="Q43" s="240"/>
      <c r="R43" s="240"/>
      <c r="S43" s="240"/>
      <c r="T43" s="240"/>
      <c r="U43" s="240"/>
    </row>
    <row r="44" spans="1:21" ht="30.75" customHeight="1" thickBot="1" x14ac:dyDescent="0.25">
      <c r="A44" s="240"/>
      <c r="B44" s="243" t="s">
        <v>492</v>
      </c>
      <c r="C44" s="244"/>
      <c r="D44" s="244"/>
      <c r="E44" s="245"/>
      <c r="F44" s="245"/>
      <c r="G44" s="245"/>
      <c r="H44" s="245"/>
      <c r="I44" s="245"/>
      <c r="J44" s="246" t="s">
        <v>475</v>
      </c>
      <c r="K44" s="247" t="s">
        <v>3</v>
      </c>
      <c r="L44" s="248" t="s">
        <v>4</v>
      </c>
      <c r="M44" s="248" t="s">
        <v>5</v>
      </c>
      <c r="N44" s="248" t="s">
        <v>6</v>
      </c>
      <c r="O44" s="249" t="s">
        <v>7</v>
      </c>
      <c r="P44" s="240"/>
      <c r="Q44" s="240"/>
      <c r="R44" s="240"/>
      <c r="S44" s="240"/>
      <c r="T44" s="240"/>
      <c r="U44" s="240"/>
    </row>
    <row r="45" spans="1:21" ht="30.75" customHeight="1" x14ac:dyDescent="0.2">
      <c r="A45" s="240"/>
      <c r="B45" s="1150" t="s">
        <v>493</v>
      </c>
      <c r="C45" s="1151"/>
      <c r="D45" s="250"/>
      <c r="E45" s="1156" t="s">
        <v>494</v>
      </c>
      <c r="F45" s="1156"/>
      <c r="G45" s="1156"/>
      <c r="H45" s="1156"/>
      <c r="I45" s="1156"/>
      <c r="J45" s="1157"/>
      <c r="K45" s="251">
        <v>654</v>
      </c>
      <c r="L45" s="252">
        <v>733</v>
      </c>
      <c r="M45" s="252">
        <v>722</v>
      </c>
      <c r="N45" s="252">
        <v>746</v>
      </c>
      <c r="O45" s="253">
        <v>699</v>
      </c>
      <c r="P45" s="240"/>
      <c r="Q45" s="240"/>
      <c r="R45" s="240"/>
      <c r="S45" s="240"/>
      <c r="T45" s="240"/>
      <c r="U45" s="240"/>
    </row>
    <row r="46" spans="1:21" ht="30.75" customHeight="1" x14ac:dyDescent="0.2">
      <c r="A46" s="240"/>
      <c r="B46" s="1152"/>
      <c r="C46" s="1153"/>
      <c r="D46" s="254"/>
      <c r="E46" s="1158" t="s">
        <v>495</v>
      </c>
      <c r="F46" s="1158"/>
      <c r="G46" s="1158"/>
      <c r="H46" s="1158"/>
      <c r="I46" s="1158"/>
      <c r="J46" s="1159"/>
      <c r="K46" s="255" t="s">
        <v>437</v>
      </c>
      <c r="L46" s="256" t="s">
        <v>437</v>
      </c>
      <c r="M46" s="256" t="s">
        <v>437</v>
      </c>
      <c r="N46" s="256" t="s">
        <v>437</v>
      </c>
      <c r="O46" s="257" t="s">
        <v>437</v>
      </c>
      <c r="P46" s="240"/>
      <c r="Q46" s="240"/>
      <c r="R46" s="240"/>
      <c r="S46" s="240"/>
      <c r="T46" s="240"/>
      <c r="U46" s="240"/>
    </row>
    <row r="47" spans="1:21" ht="30.75" customHeight="1" x14ac:dyDescent="0.2">
      <c r="A47" s="240"/>
      <c r="B47" s="1152"/>
      <c r="C47" s="1153"/>
      <c r="D47" s="254"/>
      <c r="E47" s="1158" t="s">
        <v>496</v>
      </c>
      <c r="F47" s="1158"/>
      <c r="G47" s="1158"/>
      <c r="H47" s="1158"/>
      <c r="I47" s="1158"/>
      <c r="J47" s="1159"/>
      <c r="K47" s="255" t="s">
        <v>437</v>
      </c>
      <c r="L47" s="256" t="s">
        <v>437</v>
      </c>
      <c r="M47" s="256" t="s">
        <v>437</v>
      </c>
      <c r="N47" s="256" t="s">
        <v>437</v>
      </c>
      <c r="O47" s="257" t="s">
        <v>437</v>
      </c>
      <c r="P47" s="240"/>
      <c r="Q47" s="240"/>
      <c r="R47" s="240"/>
      <c r="S47" s="240"/>
      <c r="T47" s="240"/>
      <c r="U47" s="240"/>
    </row>
    <row r="48" spans="1:21" ht="30.75" customHeight="1" x14ac:dyDescent="0.2">
      <c r="A48" s="240"/>
      <c r="B48" s="1152"/>
      <c r="C48" s="1153"/>
      <c r="D48" s="254"/>
      <c r="E48" s="1158" t="s">
        <v>497</v>
      </c>
      <c r="F48" s="1158"/>
      <c r="G48" s="1158"/>
      <c r="H48" s="1158"/>
      <c r="I48" s="1158"/>
      <c r="J48" s="1159"/>
      <c r="K48" s="255">
        <v>479</v>
      </c>
      <c r="L48" s="256">
        <v>503</v>
      </c>
      <c r="M48" s="256">
        <v>484</v>
      </c>
      <c r="N48" s="256">
        <v>466</v>
      </c>
      <c r="O48" s="257">
        <v>451</v>
      </c>
      <c r="P48" s="240"/>
      <c r="Q48" s="240"/>
      <c r="R48" s="240"/>
      <c r="S48" s="240"/>
      <c r="T48" s="240"/>
      <c r="U48" s="240"/>
    </row>
    <row r="49" spans="1:21" ht="30.75" customHeight="1" x14ac:dyDescent="0.2">
      <c r="A49" s="240"/>
      <c r="B49" s="1152"/>
      <c r="C49" s="1153"/>
      <c r="D49" s="254"/>
      <c r="E49" s="1158" t="s">
        <v>498</v>
      </c>
      <c r="F49" s="1158"/>
      <c r="G49" s="1158"/>
      <c r="H49" s="1158"/>
      <c r="I49" s="1158"/>
      <c r="J49" s="1159"/>
      <c r="K49" s="255" t="s">
        <v>437</v>
      </c>
      <c r="L49" s="256" t="s">
        <v>437</v>
      </c>
      <c r="M49" s="256" t="s">
        <v>437</v>
      </c>
      <c r="N49" s="256" t="s">
        <v>437</v>
      </c>
      <c r="O49" s="257" t="s">
        <v>437</v>
      </c>
      <c r="P49" s="240"/>
      <c r="Q49" s="240"/>
      <c r="R49" s="240"/>
      <c r="S49" s="240"/>
      <c r="T49" s="240"/>
      <c r="U49" s="240"/>
    </row>
    <row r="50" spans="1:21" ht="30.75" customHeight="1" x14ac:dyDescent="0.2">
      <c r="A50" s="240"/>
      <c r="B50" s="1152"/>
      <c r="C50" s="1153"/>
      <c r="D50" s="254"/>
      <c r="E50" s="1158" t="s">
        <v>499</v>
      </c>
      <c r="F50" s="1158"/>
      <c r="G50" s="1158"/>
      <c r="H50" s="1158"/>
      <c r="I50" s="1158"/>
      <c r="J50" s="1159"/>
      <c r="K50" s="255" t="s">
        <v>437</v>
      </c>
      <c r="L50" s="256" t="s">
        <v>437</v>
      </c>
      <c r="M50" s="256" t="s">
        <v>437</v>
      </c>
      <c r="N50" s="256" t="s">
        <v>437</v>
      </c>
      <c r="O50" s="257" t="s">
        <v>437</v>
      </c>
      <c r="P50" s="240"/>
      <c r="Q50" s="240"/>
      <c r="R50" s="240"/>
      <c r="S50" s="240"/>
      <c r="T50" s="240"/>
      <c r="U50" s="240"/>
    </row>
    <row r="51" spans="1:21" ht="30.75" customHeight="1" x14ac:dyDescent="0.2">
      <c r="A51" s="240"/>
      <c r="B51" s="1154"/>
      <c r="C51" s="1155"/>
      <c r="D51" s="258"/>
      <c r="E51" s="1158" t="s">
        <v>500</v>
      </c>
      <c r="F51" s="1158"/>
      <c r="G51" s="1158"/>
      <c r="H51" s="1158"/>
      <c r="I51" s="1158"/>
      <c r="J51" s="1159"/>
      <c r="K51" s="255" t="s">
        <v>437</v>
      </c>
      <c r="L51" s="256" t="s">
        <v>437</v>
      </c>
      <c r="M51" s="256" t="s">
        <v>437</v>
      </c>
      <c r="N51" s="256" t="s">
        <v>437</v>
      </c>
      <c r="O51" s="257" t="s">
        <v>437</v>
      </c>
      <c r="P51" s="240"/>
      <c r="Q51" s="240"/>
      <c r="R51" s="240"/>
      <c r="S51" s="240"/>
      <c r="T51" s="240"/>
      <c r="U51" s="240"/>
    </row>
    <row r="52" spans="1:21" ht="30.75" customHeight="1" x14ac:dyDescent="0.2">
      <c r="A52" s="240"/>
      <c r="B52" s="1160" t="s">
        <v>501</v>
      </c>
      <c r="C52" s="1161"/>
      <c r="D52" s="258"/>
      <c r="E52" s="1158" t="s">
        <v>502</v>
      </c>
      <c r="F52" s="1158"/>
      <c r="G52" s="1158"/>
      <c r="H52" s="1158"/>
      <c r="I52" s="1158"/>
      <c r="J52" s="1159"/>
      <c r="K52" s="255">
        <v>873</v>
      </c>
      <c r="L52" s="256">
        <v>890</v>
      </c>
      <c r="M52" s="256">
        <v>890</v>
      </c>
      <c r="N52" s="256">
        <v>917</v>
      </c>
      <c r="O52" s="257">
        <v>890</v>
      </c>
      <c r="P52" s="240"/>
      <c r="Q52" s="240"/>
      <c r="R52" s="240"/>
      <c r="S52" s="240"/>
      <c r="T52" s="240"/>
      <c r="U52" s="240"/>
    </row>
    <row r="53" spans="1:21" ht="30.75" customHeight="1" thickBot="1" x14ac:dyDescent="0.25">
      <c r="A53" s="240"/>
      <c r="B53" s="1162" t="s">
        <v>503</v>
      </c>
      <c r="C53" s="1163"/>
      <c r="D53" s="259"/>
      <c r="E53" s="1164" t="s">
        <v>504</v>
      </c>
      <c r="F53" s="1164"/>
      <c r="G53" s="1164"/>
      <c r="H53" s="1164"/>
      <c r="I53" s="1164"/>
      <c r="J53" s="1165"/>
      <c r="K53" s="260">
        <v>260</v>
      </c>
      <c r="L53" s="261">
        <v>346</v>
      </c>
      <c r="M53" s="261">
        <v>316</v>
      </c>
      <c r="N53" s="261">
        <v>295</v>
      </c>
      <c r="O53" s="262">
        <v>260</v>
      </c>
      <c r="P53" s="240"/>
      <c r="Q53" s="240"/>
      <c r="R53" s="240"/>
      <c r="S53" s="240"/>
      <c r="T53" s="240"/>
      <c r="U53" s="240"/>
    </row>
    <row r="54" spans="1:21" ht="24" customHeight="1" x14ac:dyDescent="0.2">
      <c r="A54" s="240"/>
      <c r="B54" s="263" t="s">
        <v>505</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506</v>
      </c>
      <c r="C56" s="265"/>
      <c r="D56" s="265"/>
      <c r="E56" s="265"/>
      <c r="F56" s="265"/>
      <c r="G56" s="265"/>
      <c r="H56" s="265"/>
      <c r="I56" s="265"/>
      <c r="J56" s="265"/>
      <c r="K56" s="266"/>
      <c r="L56" s="266"/>
      <c r="M56" s="266"/>
      <c r="N56" s="266"/>
      <c r="O56" s="267" t="s">
        <v>507</v>
      </c>
      <c r="P56" s="240"/>
      <c r="Q56" s="240"/>
      <c r="R56" s="240"/>
      <c r="S56" s="240"/>
      <c r="T56" s="240"/>
      <c r="U56" s="240"/>
    </row>
    <row r="57" spans="1:21" ht="31.5" customHeight="1" thickBot="1" x14ac:dyDescent="0.25">
      <c r="A57" s="240"/>
      <c r="B57" s="268"/>
      <c r="C57" s="269"/>
      <c r="D57" s="269"/>
      <c r="E57" s="270"/>
      <c r="F57" s="270"/>
      <c r="G57" s="270"/>
      <c r="H57" s="270"/>
      <c r="I57" s="270"/>
      <c r="J57" s="271" t="s">
        <v>475</v>
      </c>
      <c r="K57" s="272" t="s">
        <v>508</v>
      </c>
      <c r="L57" s="273" t="s">
        <v>509</v>
      </c>
      <c r="M57" s="273" t="s">
        <v>510</v>
      </c>
      <c r="N57" s="273" t="s">
        <v>511</v>
      </c>
      <c r="O57" s="274" t="s">
        <v>512</v>
      </c>
      <c r="P57" s="240"/>
      <c r="Q57" s="240"/>
      <c r="R57" s="240"/>
      <c r="S57" s="240"/>
      <c r="T57" s="240"/>
      <c r="U57" s="240"/>
    </row>
    <row r="58" spans="1:21" ht="31.5" customHeight="1" x14ac:dyDescent="0.2">
      <c r="B58" s="1166" t="s">
        <v>513</v>
      </c>
      <c r="C58" s="1167"/>
      <c r="D58" s="1172" t="s">
        <v>514</v>
      </c>
      <c r="E58" s="1173"/>
      <c r="F58" s="1173"/>
      <c r="G58" s="1173"/>
      <c r="H58" s="1173"/>
      <c r="I58" s="1173"/>
      <c r="J58" s="1174"/>
      <c r="K58" s="275"/>
      <c r="L58" s="276"/>
      <c r="M58" s="276"/>
      <c r="N58" s="276"/>
      <c r="O58" s="277"/>
    </row>
    <row r="59" spans="1:21" ht="31.5" customHeight="1" x14ac:dyDescent="0.2">
      <c r="B59" s="1168"/>
      <c r="C59" s="1169"/>
      <c r="D59" s="1175" t="s">
        <v>515</v>
      </c>
      <c r="E59" s="1176"/>
      <c r="F59" s="1176"/>
      <c r="G59" s="1176"/>
      <c r="H59" s="1176"/>
      <c r="I59" s="1176"/>
      <c r="J59" s="1177"/>
      <c r="K59" s="278"/>
      <c r="L59" s="279"/>
      <c r="M59" s="279"/>
      <c r="N59" s="279"/>
      <c r="O59" s="280"/>
    </row>
    <row r="60" spans="1:21" ht="31.5" customHeight="1" thickBot="1" x14ac:dyDescent="0.25">
      <c r="B60" s="1170"/>
      <c r="C60" s="1171"/>
      <c r="D60" s="1178" t="s">
        <v>516</v>
      </c>
      <c r="E60" s="1179"/>
      <c r="F60" s="1179"/>
      <c r="G60" s="1179"/>
      <c r="H60" s="1179"/>
      <c r="I60" s="1179"/>
      <c r="J60" s="1180"/>
      <c r="K60" s="281"/>
      <c r="L60" s="282"/>
      <c r="M60" s="282"/>
      <c r="N60" s="282"/>
      <c r="O60" s="283"/>
    </row>
    <row r="61" spans="1:21" ht="24" customHeight="1" x14ac:dyDescent="0.2">
      <c r="B61" s="284"/>
      <c r="C61" s="284"/>
      <c r="D61" s="285" t="s">
        <v>517</v>
      </c>
      <c r="E61" s="286"/>
      <c r="F61" s="286"/>
      <c r="G61" s="286"/>
      <c r="H61" s="286"/>
      <c r="I61" s="286"/>
      <c r="J61" s="286"/>
      <c r="K61" s="286"/>
      <c r="L61" s="286"/>
      <c r="M61" s="286"/>
      <c r="N61" s="286"/>
      <c r="O61" s="286"/>
    </row>
    <row r="62" spans="1:21" ht="24" customHeight="1" x14ac:dyDescent="0.2">
      <c r="B62" s="287"/>
      <c r="C62" s="287"/>
      <c r="D62" s="285" t="s">
        <v>518</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 hidden="1" customHeight="1" x14ac:dyDescent="0.2"/>
    <row r="66" s="241" customFormat="1" ht="12.6" hidden="1" customHeight="1" x14ac:dyDescent="0.2"/>
    <row r="67" s="241" customFormat="1" ht="12.6" hidden="1" customHeight="1" x14ac:dyDescent="0.2"/>
    <row r="68" s="241" customFormat="1" ht="12.6" hidden="1" customHeight="1" x14ac:dyDescent="0.2"/>
    <row r="69" s="241" customFormat="1" ht="12.6" hidden="1" customHeight="1" x14ac:dyDescent="0.2"/>
    <row r="70" s="241" customFormat="1" ht="12.6" hidden="1" customHeight="1" x14ac:dyDescent="0.2"/>
  </sheetData>
  <sheetProtection algorithmName="SHA-512" hashValue="T0Q/Y0faXAkGKvw3HsBKajhOtrlrBcWwvEDgi73Ti3PA7tEqB9Dhx9DrU8KUD5iUKCS9nZYChSRYfUAXkiFdbw==" saltValue="k6dZ0RJ05QdHmPufIptRS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D17E6-8D8D-4FD8-BB8F-5D333509C960}">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491</v>
      </c>
    </row>
    <row r="40" spans="2:13" ht="27.75" customHeight="1" thickBot="1" x14ac:dyDescent="0.25">
      <c r="B40" s="290" t="s">
        <v>492</v>
      </c>
      <c r="C40" s="291"/>
      <c r="D40" s="291"/>
      <c r="E40" s="292"/>
      <c r="F40" s="292"/>
      <c r="G40" s="292"/>
      <c r="H40" s="293" t="s">
        <v>475</v>
      </c>
      <c r="I40" s="294" t="s">
        <v>3</v>
      </c>
      <c r="J40" s="295" t="s">
        <v>4</v>
      </c>
      <c r="K40" s="295" t="s">
        <v>5</v>
      </c>
      <c r="L40" s="295" t="s">
        <v>6</v>
      </c>
      <c r="M40" s="296" t="s">
        <v>7</v>
      </c>
    </row>
    <row r="41" spans="2:13" ht="27.75" customHeight="1" x14ac:dyDescent="0.2">
      <c r="B41" s="1181" t="s">
        <v>519</v>
      </c>
      <c r="C41" s="1182"/>
      <c r="D41" s="297"/>
      <c r="E41" s="1187" t="s">
        <v>520</v>
      </c>
      <c r="F41" s="1187"/>
      <c r="G41" s="1187"/>
      <c r="H41" s="1188"/>
      <c r="I41" s="298">
        <v>8191</v>
      </c>
      <c r="J41" s="299">
        <v>8534</v>
      </c>
      <c r="K41" s="299">
        <v>8048</v>
      </c>
      <c r="L41" s="299">
        <v>7519</v>
      </c>
      <c r="M41" s="300">
        <v>7170</v>
      </c>
    </row>
    <row r="42" spans="2:13" ht="27.75" customHeight="1" x14ac:dyDescent="0.2">
      <c r="B42" s="1183"/>
      <c r="C42" s="1184"/>
      <c r="D42" s="301"/>
      <c r="E42" s="1189" t="s">
        <v>521</v>
      </c>
      <c r="F42" s="1189"/>
      <c r="G42" s="1189"/>
      <c r="H42" s="1190"/>
      <c r="I42" s="302">
        <v>688</v>
      </c>
      <c r="J42" s="303">
        <v>688</v>
      </c>
      <c r="K42" s="303">
        <v>688</v>
      </c>
      <c r="L42" s="303">
        <v>688</v>
      </c>
      <c r="M42" s="304">
        <v>686</v>
      </c>
    </row>
    <row r="43" spans="2:13" ht="27.75" customHeight="1" x14ac:dyDescent="0.2">
      <c r="B43" s="1183"/>
      <c r="C43" s="1184"/>
      <c r="D43" s="301"/>
      <c r="E43" s="1189" t="s">
        <v>522</v>
      </c>
      <c r="F43" s="1189"/>
      <c r="G43" s="1189"/>
      <c r="H43" s="1190"/>
      <c r="I43" s="302">
        <v>7544</v>
      </c>
      <c r="J43" s="303">
        <v>7211</v>
      </c>
      <c r="K43" s="303">
        <v>7157</v>
      </c>
      <c r="L43" s="303">
        <v>7143</v>
      </c>
      <c r="M43" s="304">
        <v>6952</v>
      </c>
    </row>
    <row r="44" spans="2:13" ht="27.75" customHeight="1" x14ac:dyDescent="0.2">
      <c r="B44" s="1183"/>
      <c r="C44" s="1184"/>
      <c r="D44" s="301"/>
      <c r="E44" s="1189" t="s">
        <v>523</v>
      </c>
      <c r="F44" s="1189"/>
      <c r="G44" s="1189"/>
      <c r="H44" s="1190"/>
      <c r="I44" s="302" t="s">
        <v>437</v>
      </c>
      <c r="J44" s="303" t="s">
        <v>437</v>
      </c>
      <c r="K44" s="303" t="s">
        <v>437</v>
      </c>
      <c r="L44" s="303" t="s">
        <v>437</v>
      </c>
      <c r="M44" s="304" t="s">
        <v>437</v>
      </c>
    </row>
    <row r="45" spans="2:13" ht="27.75" customHeight="1" x14ac:dyDescent="0.2">
      <c r="B45" s="1183"/>
      <c r="C45" s="1184"/>
      <c r="D45" s="301"/>
      <c r="E45" s="1189" t="s">
        <v>524</v>
      </c>
      <c r="F45" s="1189"/>
      <c r="G45" s="1189"/>
      <c r="H45" s="1190"/>
      <c r="I45" s="302">
        <v>2181</v>
      </c>
      <c r="J45" s="303">
        <v>2112</v>
      </c>
      <c r="K45" s="303">
        <v>2067</v>
      </c>
      <c r="L45" s="303">
        <v>2059</v>
      </c>
      <c r="M45" s="304">
        <v>2050</v>
      </c>
    </row>
    <row r="46" spans="2:13" ht="27.75" customHeight="1" x14ac:dyDescent="0.2">
      <c r="B46" s="1183"/>
      <c r="C46" s="1184"/>
      <c r="D46" s="305"/>
      <c r="E46" s="1189" t="s">
        <v>525</v>
      </c>
      <c r="F46" s="1189"/>
      <c r="G46" s="1189"/>
      <c r="H46" s="1190"/>
      <c r="I46" s="302" t="s">
        <v>437</v>
      </c>
      <c r="J46" s="303" t="s">
        <v>437</v>
      </c>
      <c r="K46" s="303" t="s">
        <v>437</v>
      </c>
      <c r="L46" s="303" t="s">
        <v>437</v>
      </c>
      <c r="M46" s="304" t="s">
        <v>437</v>
      </c>
    </row>
    <row r="47" spans="2:13" ht="27.75" customHeight="1" x14ac:dyDescent="0.2">
      <c r="B47" s="1183"/>
      <c r="C47" s="1184"/>
      <c r="D47" s="306"/>
      <c r="E47" s="1191" t="s">
        <v>526</v>
      </c>
      <c r="F47" s="1192"/>
      <c r="G47" s="1192"/>
      <c r="H47" s="1193"/>
      <c r="I47" s="302" t="s">
        <v>437</v>
      </c>
      <c r="J47" s="303" t="s">
        <v>437</v>
      </c>
      <c r="K47" s="303" t="s">
        <v>437</v>
      </c>
      <c r="L47" s="303" t="s">
        <v>437</v>
      </c>
      <c r="M47" s="304" t="s">
        <v>437</v>
      </c>
    </row>
    <row r="48" spans="2:13" ht="27.75" customHeight="1" x14ac:dyDescent="0.2">
      <c r="B48" s="1183"/>
      <c r="C48" s="1184"/>
      <c r="D48" s="301"/>
      <c r="E48" s="1189" t="s">
        <v>527</v>
      </c>
      <c r="F48" s="1189"/>
      <c r="G48" s="1189"/>
      <c r="H48" s="1190"/>
      <c r="I48" s="302" t="s">
        <v>437</v>
      </c>
      <c r="J48" s="303" t="s">
        <v>437</v>
      </c>
      <c r="K48" s="303" t="s">
        <v>437</v>
      </c>
      <c r="L48" s="303" t="s">
        <v>437</v>
      </c>
      <c r="M48" s="304" t="s">
        <v>437</v>
      </c>
    </row>
    <row r="49" spans="2:13" ht="27.75" customHeight="1" x14ac:dyDescent="0.2">
      <c r="B49" s="1185"/>
      <c r="C49" s="1186"/>
      <c r="D49" s="301"/>
      <c r="E49" s="1189" t="s">
        <v>528</v>
      </c>
      <c r="F49" s="1189"/>
      <c r="G49" s="1189"/>
      <c r="H49" s="1190"/>
      <c r="I49" s="302" t="s">
        <v>437</v>
      </c>
      <c r="J49" s="303" t="s">
        <v>437</v>
      </c>
      <c r="K49" s="303" t="s">
        <v>437</v>
      </c>
      <c r="L49" s="303" t="s">
        <v>437</v>
      </c>
      <c r="M49" s="304" t="s">
        <v>437</v>
      </c>
    </row>
    <row r="50" spans="2:13" ht="27.75" customHeight="1" x14ac:dyDescent="0.2">
      <c r="B50" s="1194" t="s">
        <v>529</v>
      </c>
      <c r="C50" s="1195"/>
      <c r="D50" s="307"/>
      <c r="E50" s="1189" t="s">
        <v>530</v>
      </c>
      <c r="F50" s="1189"/>
      <c r="G50" s="1189"/>
      <c r="H50" s="1190"/>
      <c r="I50" s="302">
        <v>4308</v>
      </c>
      <c r="J50" s="303">
        <v>5127</v>
      </c>
      <c r="K50" s="303">
        <v>5555</v>
      </c>
      <c r="L50" s="303">
        <v>5927</v>
      </c>
      <c r="M50" s="304">
        <v>5797</v>
      </c>
    </row>
    <row r="51" spans="2:13" ht="27.75" customHeight="1" x14ac:dyDescent="0.2">
      <c r="B51" s="1183"/>
      <c r="C51" s="1184"/>
      <c r="D51" s="301"/>
      <c r="E51" s="1189" t="s">
        <v>531</v>
      </c>
      <c r="F51" s="1189"/>
      <c r="G51" s="1189"/>
      <c r="H51" s="1190"/>
      <c r="I51" s="302">
        <v>525</v>
      </c>
      <c r="J51" s="303">
        <v>899</v>
      </c>
      <c r="K51" s="303">
        <v>899</v>
      </c>
      <c r="L51" s="303">
        <v>913</v>
      </c>
      <c r="M51" s="304">
        <v>911</v>
      </c>
    </row>
    <row r="52" spans="2:13" ht="27.75" customHeight="1" x14ac:dyDescent="0.2">
      <c r="B52" s="1185"/>
      <c r="C52" s="1186"/>
      <c r="D52" s="301"/>
      <c r="E52" s="1189" t="s">
        <v>532</v>
      </c>
      <c r="F52" s="1189"/>
      <c r="G52" s="1189"/>
      <c r="H52" s="1190"/>
      <c r="I52" s="302">
        <v>11031</v>
      </c>
      <c r="J52" s="303">
        <v>11118</v>
      </c>
      <c r="K52" s="303">
        <v>10726</v>
      </c>
      <c r="L52" s="303">
        <v>10192</v>
      </c>
      <c r="M52" s="304">
        <v>9680</v>
      </c>
    </row>
    <row r="53" spans="2:13" ht="27.75" customHeight="1" thickBot="1" x14ac:dyDescent="0.25">
      <c r="B53" s="1196" t="s">
        <v>503</v>
      </c>
      <c r="C53" s="1197"/>
      <c r="D53" s="308"/>
      <c r="E53" s="1198" t="s">
        <v>533</v>
      </c>
      <c r="F53" s="1198"/>
      <c r="G53" s="1198"/>
      <c r="H53" s="1199"/>
      <c r="I53" s="309">
        <v>2741</v>
      </c>
      <c r="J53" s="310">
        <v>1401</v>
      </c>
      <c r="K53" s="310">
        <v>781</v>
      </c>
      <c r="L53" s="310">
        <v>379</v>
      </c>
      <c r="M53" s="311">
        <v>471</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QDw6X2Wma4/qdljAZ275FvZHPhqNiysC6jC+lYf4R79fzpm4VQe8HwLuHVrKN+ZKQLEVq7LpWUwNNopv+Ps9Fw==" saltValue="VmLT1kxFMkTniFZSEbEsU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EB238-068B-45E7-B3E2-F019FA86EF5B}">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534</v>
      </c>
    </row>
    <row r="54" spans="2:8" ht="29.25" customHeight="1" thickBot="1" x14ac:dyDescent="0.3">
      <c r="B54" s="317" t="s">
        <v>23</v>
      </c>
      <c r="C54" s="318"/>
      <c r="D54" s="318"/>
      <c r="E54" s="319" t="s">
        <v>475</v>
      </c>
      <c r="F54" s="320" t="s">
        <v>5</v>
      </c>
      <c r="G54" s="320" t="s">
        <v>6</v>
      </c>
      <c r="H54" s="321" t="s">
        <v>7</v>
      </c>
    </row>
    <row r="55" spans="2:8" ht="52.5" customHeight="1" x14ac:dyDescent="0.2">
      <c r="B55" s="322"/>
      <c r="C55" s="1208" t="s">
        <v>117</v>
      </c>
      <c r="D55" s="1208"/>
      <c r="E55" s="1209"/>
      <c r="F55" s="323">
        <v>1312</v>
      </c>
      <c r="G55" s="323">
        <v>1311</v>
      </c>
      <c r="H55" s="324">
        <v>1371</v>
      </c>
    </row>
    <row r="56" spans="2:8" ht="52.5" customHeight="1" x14ac:dyDescent="0.2">
      <c r="B56" s="325"/>
      <c r="C56" s="1210" t="s">
        <v>535</v>
      </c>
      <c r="D56" s="1210"/>
      <c r="E56" s="1211"/>
      <c r="F56" s="326">
        <v>0</v>
      </c>
      <c r="G56" s="326">
        <v>0</v>
      </c>
      <c r="H56" s="327">
        <v>0</v>
      </c>
    </row>
    <row r="57" spans="2:8" ht="53.25" customHeight="1" x14ac:dyDescent="0.2">
      <c r="B57" s="325"/>
      <c r="C57" s="1212" t="s">
        <v>122</v>
      </c>
      <c r="D57" s="1212"/>
      <c r="E57" s="1213"/>
      <c r="F57" s="328">
        <v>3071</v>
      </c>
      <c r="G57" s="328">
        <v>3482</v>
      </c>
      <c r="H57" s="329">
        <v>3447</v>
      </c>
    </row>
    <row r="58" spans="2:8" ht="45.75" customHeight="1" x14ac:dyDescent="0.2">
      <c r="B58" s="330"/>
      <c r="C58" s="1200" t="s">
        <v>536</v>
      </c>
      <c r="D58" s="1201"/>
      <c r="E58" s="1202"/>
      <c r="F58" s="331">
        <v>1414</v>
      </c>
      <c r="G58" s="331">
        <v>1414</v>
      </c>
      <c r="H58" s="332">
        <v>1516</v>
      </c>
    </row>
    <row r="59" spans="2:8" ht="45.75" customHeight="1" x14ac:dyDescent="0.2">
      <c r="B59" s="330"/>
      <c r="C59" s="1200" t="s">
        <v>537</v>
      </c>
      <c r="D59" s="1201"/>
      <c r="E59" s="1202"/>
      <c r="F59" s="331">
        <v>1097</v>
      </c>
      <c r="G59" s="331">
        <v>1492</v>
      </c>
      <c r="H59" s="332">
        <v>1361</v>
      </c>
    </row>
    <row r="60" spans="2:8" ht="45.75" customHeight="1" x14ac:dyDescent="0.2">
      <c r="B60" s="330"/>
      <c r="C60" s="1200" t="s">
        <v>538</v>
      </c>
      <c r="D60" s="1201"/>
      <c r="E60" s="1202"/>
      <c r="F60" s="331">
        <v>141</v>
      </c>
      <c r="G60" s="331">
        <v>141</v>
      </c>
      <c r="H60" s="332">
        <v>142</v>
      </c>
    </row>
    <row r="61" spans="2:8" ht="45.75" customHeight="1" x14ac:dyDescent="0.2">
      <c r="B61" s="330"/>
      <c r="C61" s="1200" t="s">
        <v>539</v>
      </c>
      <c r="D61" s="1201"/>
      <c r="E61" s="1202"/>
      <c r="F61" s="331">
        <v>100</v>
      </c>
      <c r="G61" s="331">
        <v>107</v>
      </c>
      <c r="H61" s="332">
        <v>118</v>
      </c>
    </row>
    <row r="62" spans="2:8" ht="45.75" customHeight="1" thickBot="1" x14ac:dyDescent="0.25">
      <c r="B62" s="333"/>
      <c r="C62" s="1203" t="s">
        <v>540</v>
      </c>
      <c r="D62" s="1204"/>
      <c r="E62" s="1205"/>
      <c r="F62" s="334">
        <v>94</v>
      </c>
      <c r="G62" s="334">
        <v>97</v>
      </c>
      <c r="H62" s="335">
        <v>102</v>
      </c>
    </row>
    <row r="63" spans="2:8" ht="52.5" customHeight="1" thickBot="1" x14ac:dyDescent="0.25">
      <c r="B63" s="336"/>
      <c r="C63" s="1206" t="s">
        <v>541</v>
      </c>
      <c r="D63" s="1206"/>
      <c r="E63" s="1207"/>
      <c r="F63" s="337">
        <v>4383</v>
      </c>
      <c r="G63" s="337">
        <v>4794</v>
      </c>
      <c r="H63" s="338">
        <v>4818</v>
      </c>
    </row>
    <row r="64" spans="2:8" ht="13.2" x14ac:dyDescent="0.2"/>
  </sheetData>
  <sheetProtection algorithmName="SHA-512" hashValue="Kwid2aiI99g74XkQQtTv+0BkfywPHvJ76zuQmy2Gvz17qGuH+02vVvF5C1J0sjIVBVArYDX5EXfE27Dcqf14Nw==" saltValue="E0zz6xNt4tPE04OOHlQ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7" t="s">
        <v>15</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ht="13.2" x14ac:dyDescent="0.2">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ht="13.2" x14ac:dyDescent="0.2">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ht="13.2" x14ac:dyDescent="0.2">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ht="13.2" x14ac:dyDescent="0.2">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2">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v>44.4</v>
      </c>
      <c r="BQ51" s="341"/>
      <c r="BR51" s="341"/>
      <c r="BS51" s="341"/>
      <c r="BT51" s="341"/>
      <c r="BU51" s="341"/>
      <c r="BV51" s="341"/>
      <c r="BW51" s="341"/>
      <c r="BX51" s="341">
        <v>20.8</v>
      </c>
      <c r="BY51" s="341"/>
      <c r="BZ51" s="341"/>
      <c r="CA51" s="341"/>
      <c r="CB51" s="341"/>
      <c r="CC51" s="341"/>
      <c r="CD51" s="341"/>
      <c r="CE51" s="341"/>
      <c r="CF51" s="341">
        <v>11.9</v>
      </c>
      <c r="CG51" s="341"/>
      <c r="CH51" s="341"/>
      <c r="CI51" s="341"/>
      <c r="CJ51" s="341"/>
      <c r="CK51" s="341"/>
      <c r="CL51" s="341"/>
      <c r="CM51" s="341"/>
      <c r="CN51" s="341">
        <v>5.7</v>
      </c>
      <c r="CO51" s="341"/>
      <c r="CP51" s="341"/>
      <c r="CQ51" s="341"/>
      <c r="CR51" s="341"/>
      <c r="CS51" s="341"/>
      <c r="CT51" s="341"/>
      <c r="CU51" s="341"/>
      <c r="CV51" s="341">
        <v>6.8</v>
      </c>
      <c r="CW51" s="341"/>
      <c r="CX51" s="341"/>
      <c r="CY51" s="341"/>
      <c r="CZ51" s="341"/>
      <c r="DA51" s="341"/>
      <c r="DB51" s="341"/>
      <c r="DC51" s="341"/>
    </row>
    <row r="52" spans="1:109" ht="13.2" x14ac:dyDescent="0.2">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2" x14ac:dyDescent="0.2">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61.2</v>
      </c>
      <c r="BQ53" s="341"/>
      <c r="BR53" s="341"/>
      <c r="BS53" s="341"/>
      <c r="BT53" s="341"/>
      <c r="BU53" s="341"/>
      <c r="BV53" s="341"/>
      <c r="BW53" s="341"/>
      <c r="BX53" s="341">
        <v>62.6</v>
      </c>
      <c r="BY53" s="341"/>
      <c r="BZ53" s="341"/>
      <c r="CA53" s="341"/>
      <c r="CB53" s="341"/>
      <c r="CC53" s="341"/>
      <c r="CD53" s="341"/>
      <c r="CE53" s="341"/>
      <c r="CF53" s="341">
        <v>62.7</v>
      </c>
      <c r="CG53" s="341"/>
      <c r="CH53" s="341"/>
      <c r="CI53" s="341"/>
      <c r="CJ53" s="341"/>
      <c r="CK53" s="341"/>
      <c r="CL53" s="341"/>
      <c r="CM53" s="341"/>
      <c r="CN53" s="341">
        <v>63.6</v>
      </c>
      <c r="CO53" s="341"/>
      <c r="CP53" s="341"/>
      <c r="CQ53" s="341"/>
      <c r="CR53" s="341"/>
      <c r="CS53" s="341"/>
      <c r="CT53" s="341"/>
      <c r="CU53" s="341"/>
      <c r="CV53" s="341">
        <v>64.7</v>
      </c>
      <c r="CW53" s="341"/>
      <c r="CX53" s="341"/>
      <c r="CY53" s="341"/>
      <c r="CZ53" s="341"/>
      <c r="DA53" s="341"/>
      <c r="DB53" s="341"/>
      <c r="DC53" s="341"/>
    </row>
    <row r="54" spans="1:109" ht="13.2" x14ac:dyDescent="0.2">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2" x14ac:dyDescent="0.2">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15.5</v>
      </c>
      <c r="BQ55" s="341"/>
      <c r="BR55" s="341"/>
      <c r="BS55" s="341"/>
      <c r="BT55" s="341"/>
      <c r="BU55" s="341"/>
      <c r="BV55" s="341"/>
      <c r="BW55" s="341"/>
      <c r="BX55" s="341">
        <v>4.5999999999999996</v>
      </c>
      <c r="BY55" s="341"/>
      <c r="BZ55" s="341"/>
      <c r="CA55" s="341"/>
      <c r="CB55" s="341"/>
      <c r="CC55" s="341"/>
      <c r="CD55" s="341"/>
      <c r="CE55" s="341"/>
      <c r="CF55" s="341">
        <v>0.6</v>
      </c>
      <c r="CG55" s="341"/>
      <c r="CH55" s="341"/>
      <c r="CI55" s="341"/>
      <c r="CJ55" s="341"/>
      <c r="CK55" s="341"/>
      <c r="CL55" s="341"/>
      <c r="CM55" s="341"/>
      <c r="CN55" s="341">
        <v>0</v>
      </c>
      <c r="CO55" s="341"/>
      <c r="CP55" s="341"/>
      <c r="CQ55" s="341"/>
      <c r="CR55" s="341"/>
      <c r="CS55" s="341"/>
      <c r="CT55" s="341"/>
      <c r="CU55" s="341"/>
      <c r="CV55" s="341">
        <v>1</v>
      </c>
      <c r="CW55" s="341"/>
      <c r="CX55" s="341"/>
      <c r="CY55" s="341"/>
      <c r="CZ55" s="341"/>
      <c r="DA55" s="341"/>
      <c r="DB55" s="341"/>
      <c r="DC55" s="341"/>
    </row>
    <row r="56" spans="1:109" ht="13.2"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2"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61.7</v>
      </c>
      <c r="BQ57" s="341"/>
      <c r="BR57" s="341"/>
      <c r="BS57" s="341"/>
      <c r="BT57" s="341"/>
      <c r="BU57" s="341"/>
      <c r="BV57" s="341"/>
      <c r="BW57" s="341"/>
      <c r="BX57" s="341">
        <v>61.4</v>
      </c>
      <c r="BY57" s="341"/>
      <c r="BZ57" s="341"/>
      <c r="CA57" s="341"/>
      <c r="CB57" s="341"/>
      <c r="CC57" s="341"/>
      <c r="CD57" s="341"/>
      <c r="CE57" s="341"/>
      <c r="CF57" s="341">
        <v>62.6</v>
      </c>
      <c r="CG57" s="341"/>
      <c r="CH57" s="341"/>
      <c r="CI57" s="341"/>
      <c r="CJ57" s="341"/>
      <c r="CK57" s="341"/>
      <c r="CL57" s="341"/>
      <c r="CM57" s="341"/>
      <c r="CN57" s="341">
        <v>63.6</v>
      </c>
      <c r="CO57" s="341"/>
      <c r="CP57" s="341"/>
      <c r="CQ57" s="341"/>
      <c r="CR57" s="341"/>
      <c r="CS57" s="341"/>
      <c r="CT57" s="341"/>
      <c r="CU57" s="341"/>
      <c r="CV57" s="341">
        <v>64.099999999999994</v>
      </c>
      <c r="CW57" s="341"/>
      <c r="CX57" s="341"/>
      <c r="CY57" s="341"/>
      <c r="CZ57" s="341"/>
      <c r="DA57" s="341"/>
      <c r="DB57" s="341"/>
      <c r="DC57" s="341"/>
      <c r="DD57" s="23"/>
      <c r="DE57" s="22"/>
    </row>
    <row r="58" spans="1:109" s="18" customFormat="1" ht="13.2"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347" t="s">
        <v>542</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2"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2"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2"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2"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ht="13.2" x14ac:dyDescent="0.2">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v>44.4</v>
      </c>
      <c r="BQ73" s="341"/>
      <c r="BR73" s="341"/>
      <c r="BS73" s="341"/>
      <c r="BT73" s="341"/>
      <c r="BU73" s="341"/>
      <c r="BV73" s="341"/>
      <c r="BW73" s="341"/>
      <c r="BX73" s="341">
        <v>20.8</v>
      </c>
      <c r="BY73" s="341"/>
      <c r="BZ73" s="341"/>
      <c r="CA73" s="341"/>
      <c r="CB73" s="341"/>
      <c r="CC73" s="341"/>
      <c r="CD73" s="341"/>
      <c r="CE73" s="341"/>
      <c r="CF73" s="341">
        <v>11.9</v>
      </c>
      <c r="CG73" s="341"/>
      <c r="CH73" s="341"/>
      <c r="CI73" s="341"/>
      <c r="CJ73" s="341"/>
      <c r="CK73" s="341"/>
      <c r="CL73" s="341"/>
      <c r="CM73" s="341"/>
      <c r="CN73" s="341">
        <v>5.7</v>
      </c>
      <c r="CO73" s="341"/>
      <c r="CP73" s="341"/>
      <c r="CQ73" s="341"/>
      <c r="CR73" s="341"/>
      <c r="CS73" s="341"/>
      <c r="CT73" s="341"/>
      <c r="CU73" s="341"/>
      <c r="CV73" s="341">
        <v>6.8</v>
      </c>
      <c r="CW73" s="341"/>
      <c r="CX73" s="341"/>
      <c r="CY73" s="341"/>
      <c r="CZ73" s="341"/>
      <c r="DA73" s="341"/>
      <c r="DB73" s="341"/>
      <c r="DC73" s="341"/>
    </row>
    <row r="74" spans="2:107" ht="13.2" x14ac:dyDescent="0.2">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2" x14ac:dyDescent="0.2">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5.2</v>
      </c>
      <c r="BQ75" s="341"/>
      <c r="BR75" s="341"/>
      <c r="BS75" s="341"/>
      <c r="BT75" s="341"/>
      <c r="BU75" s="341"/>
      <c r="BV75" s="341"/>
      <c r="BW75" s="341"/>
      <c r="BX75" s="341">
        <v>4.8</v>
      </c>
      <c r="BY75" s="341"/>
      <c r="BZ75" s="341"/>
      <c r="CA75" s="341"/>
      <c r="CB75" s="341"/>
      <c r="CC75" s="341"/>
      <c r="CD75" s="341"/>
      <c r="CE75" s="341"/>
      <c r="CF75" s="341">
        <v>4.7</v>
      </c>
      <c r="CG75" s="341"/>
      <c r="CH75" s="341"/>
      <c r="CI75" s="341"/>
      <c r="CJ75" s="341"/>
      <c r="CK75" s="341"/>
      <c r="CL75" s="341"/>
      <c r="CM75" s="341"/>
      <c r="CN75" s="341">
        <v>4.8</v>
      </c>
      <c r="CO75" s="341"/>
      <c r="CP75" s="341"/>
      <c r="CQ75" s="341"/>
      <c r="CR75" s="341"/>
      <c r="CS75" s="341"/>
      <c r="CT75" s="341"/>
      <c r="CU75" s="341"/>
      <c r="CV75" s="341">
        <v>4.3</v>
      </c>
      <c r="CW75" s="341"/>
      <c r="CX75" s="341"/>
      <c r="CY75" s="341"/>
      <c r="CZ75" s="341"/>
      <c r="DA75" s="341"/>
      <c r="DB75" s="341"/>
      <c r="DC75" s="341"/>
    </row>
    <row r="76" spans="2:107" ht="13.2" x14ac:dyDescent="0.2">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2" x14ac:dyDescent="0.2">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15.5</v>
      </c>
      <c r="BQ77" s="341"/>
      <c r="BR77" s="341"/>
      <c r="BS77" s="341"/>
      <c r="BT77" s="341"/>
      <c r="BU77" s="341"/>
      <c r="BV77" s="341"/>
      <c r="BW77" s="341"/>
      <c r="BX77" s="341">
        <v>4.5999999999999996</v>
      </c>
      <c r="BY77" s="341"/>
      <c r="BZ77" s="341"/>
      <c r="CA77" s="341"/>
      <c r="CB77" s="341"/>
      <c r="CC77" s="341"/>
      <c r="CD77" s="341"/>
      <c r="CE77" s="341"/>
      <c r="CF77" s="341">
        <v>0.6</v>
      </c>
      <c r="CG77" s="341"/>
      <c r="CH77" s="341"/>
      <c r="CI77" s="341"/>
      <c r="CJ77" s="341"/>
      <c r="CK77" s="341"/>
      <c r="CL77" s="341"/>
      <c r="CM77" s="341"/>
      <c r="CN77" s="341">
        <v>0</v>
      </c>
      <c r="CO77" s="341"/>
      <c r="CP77" s="341"/>
      <c r="CQ77" s="341"/>
      <c r="CR77" s="341"/>
      <c r="CS77" s="341"/>
      <c r="CT77" s="341"/>
      <c r="CU77" s="341"/>
      <c r="CV77" s="341">
        <v>1</v>
      </c>
      <c r="CW77" s="341"/>
      <c r="CX77" s="341"/>
      <c r="CY77" s="341"/>
      <c r="CZ77" s="341"/>
      <c r="DA77" s="341"/>
      <c r="DB77" s="341"/>
      <c r="DC77" s="341"/>
    </row>
    <row r="78" spans="2:107" ht="13.2"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2"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6.4</v>
      </c>
      <c r="BQ79" s="341"/>
      <c r="BR79" s="341"/>
      <c r="BS79" s="341"/>
      <c r="BT79" s="341"/>
      <c r="BU79" s="341"/>
      <c r="BV79" s="341"/>
      <c r="BW79" s="341"/>
      <c r="BX79" s="341">
        <v>6.3</v>
      </c>
      <c r="BY79" s="341"/>
      <c r="BZ79" s="341"/>
      <c r="CA79" s="341"/>
      <c r="CB79" s="341"/>
      <c r="CC79" s="341"/>
      <c r="CD79" s="341"/>
      <c r="CE79" s="341"/>
      <c r="CF79" s="341">
        <v>6.6</v>
      </c>
      <c r="CG79" s="341"/>
      <c r="CH79" s="341"/>
      <c r="CI79" s="341"/>
      <c r="CJ79" s="341"/>
      <c r="CK79" s="341"/>
      <c r="CL79" s="341"/>
      <c r="CM79" s="341"/>
      <c r="CN79" s="341">
        <v>6.8</v>
      </c>
      <c r="CO79" s="341"/>
      <c r="CP79" s="341"/>
      <c r="CQ79" s="341"/>
      <c r="CR79" s="341"/>
      <c r="CS79" s="341"/>
      <c r="CT79" s="341"/>
      <c r="CU79" s="341"/>
      <c r="CV79" s="341">
        <v>7</v>
      </c>
      <c r="CW79" s="341"/>
      <c r="CX79" s="341"/>
      <c r="CY79" s="341"/>
      <c r="CZ79" s="341"/>
      <c r="DA79" s="341"/>
      <c r="DB79" s="341"/>
      <c r="DC79" s="341"/>
    </row>
    <row r="80" spans="2:107" ht="13.2"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v8ecptvl4AVF802cW5cZmkDzk3DykfinEOz6ZaIaiZRY6uDOHiKtrSFOkNEdQfdqdFhYBtFabz3hOQN3mhsovg==" saltValue="/dQFCHPYZjmsQc0xhFfvL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LGtetg1HZJZotMADnmVanl1bzl/5hTHZx8qU2yNJ2QJQO3YwejflGrhvJY2sbkAGcwUee7aX76ZL8v3j2DskgA==" saltValue="Jiuim07WbAuoMDCuHEZiJQ=="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Wgj0rK891yyi8y8eKfNnb5rS+EyHjbRLYMUv1V/z7XlwIf1G80G4YRPrZ5XfZ+Gji6OFofRvL/F+rpkFIOe+yQ==" saltValue="41xd+CWpH4xN5axHqcNod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2026-09-09T04:47:30Z</cp:lastPrinted>
  <dcterms:created xsi:type="dcterms:W3CDTF">2026-07-24T00:16:22Z</dcterms:created>
  <dcterms:modified xsi:type="dcterms:W3CDTF">2026-09-18T06:57:52Z</dcterms:modified>
  <cp:category/>
</cp:coreProperties>
</file>